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amacad.sharepoint.com/Humanities Indicators/_Updates in Progress/II_NSCG Item Updates_Spring 2021/g_ Final for Posting/"/>
    </mc:Choice>
  </mc:AlternateContent>
  <xr:revisionPtr revIDLastSave="16" documentId="10_ncr:80_{86C1DA47-382B-45EC-BB36-C7BF11E9BD10}" xr6:coauthVersionLast="47" xr6:coauthVersionMax="47" xr10:uidLastSave="{A1E342A1-7DEC-4E6E-8367-3483E6D70E9B}"/>
  <bookViews>
    <workbookView xWindow="28680" yWindow="-1185" windowWidth="29040" windowHeight="15720" xr2:uid="{7C1A4045-76F8-40CB-938C-4E3B55FDA1C3}"/>
  </bookViews>
  <sheets>
    <sheet name="III-10c" sheetId="1" r:id="rId1"/>
    <sheet name="III-10d &amp; e" sheetId="2" r:id="rId2"/>
    <sheet name="III-23a" sheetId="3" r:id="rId3"/>
    <sheet name="III-25b" sheetId="4" r:id="rId4"/>
    <sheet name="III-26a" sheetId="5" r:id="rId5"/>
  </sheets>
  <externalReferences>
    <externalReference r:id="rId6"/>
  </externalReferences>
  <calcPr calcId="191029"/>
  <customWorkbookViews>
    <customWorkbookView name="Fuqua, Carolyn - Personal View" guid="{7ACE1FAB-45FD-4D64-B9D1-88B646DAB084}" mergeInterval="0" personalView="1" maximized="1" xWindow="-8" yWindow="-8" windowWidth="1936" windowHeight="1048" activeSheetId="2"/>
    <customWorkbookView name="Christopher Davey - Personal View" guid="{AFC137AE-0477-A74F-B77C-BEEA2AA219DD}" mergeInterval="0" personalView="1" xWindow="723" windowWidth="1647" windowHeight="1345"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9" i="3" l="1"/>
  <c r="I19" i="3"/>
  <c r="H19" i="3"/>
  <c r="G19" i="3"/>
  <c r="F19" i="3"/>
  <c r="E19" i="3"/>
  <c r="D19" i="3"/>
  <c r="C19" i="3"/>
  <c r="B19" i="3"/>
  <c r="J18" i="3"/>
  <c r="I18" i="3"/>
  <c r="H18" i="3"/>
  <c r="G18" i="3"/>
  <c r="F18" i="3"/>
  <c r="E18" i="3"/>
  <c r="D18" i="3"/>
  <c r="C18" i="3"/>
  <c r="B18" i="3"/>
  <c r="J17" i="3"/>
  <c r="I17" i="3"/>
  <c r="H17" i="3"/>
  <c r="G17" i="3"/>
  <c r="F17" i="3"/>
  <c r="E17" i="3"/>
  <c r="D17" i="3"/>
  <c r="C17" i="3"/>
  <c r="B17" i="3"/>
  <c r="J15" i="3"/>
  <c r="I15" i="3"/>
  <c r="H15" i="3"/>
  <c r="G15" i="3"/>
  <c r="F15" i="3"/>
  <c r="E15" i="3"/>
  <c r="D15" i="3"/>
  <c r="C15" i="3"/>
  <c r="B15" i="3"/>
  <c r="J14" i="3"/>
  <c r="I14" i="3"/>
  <c r="H14" i="3"/>
  <c r="G14" i="3"/>
  <c r="F14" i="3"/>
  <c r="E14" i="3"/>
  <c r="D14" i="3"/>
  <c r="C14" i="3"/>
  <c r="B14" i="3"/>
  <c r="J13" i="3"/>
  <c r="I13" i="3"/>
  <c r="H13" i="3"/>
  <c r="G13" i="3"/>
  <c r="F13" i="3"/>
  <c r="E13" i="3"/>
  <c r="D13" i="3"/>
  <c r="C13" i="3"/>
  <c r="B13" i="3"/>
  <c r="J12" i="3"/>
  <c r="I12" i="3"/>
  <c r="H12" i="3"/>
  <c r="G12" i="3"/>
  <c r="F12" i="3"/>
  <c r="E12" i="3"/>
  <c r="D12" i="3"/>
  <c r="C12" i="3"/>
  <c r="B12" i="3"/>
  <c r="J11" i="3"/>
  <c r="I11" i="3"/>
  <c r="H11" i="3"/>
  <c r="G11" i="3"/>
  <c r="F11" i="3"/>
  <c r="E11" i="3"/>
  <c r="D11" i="3"/>
  <c r="C11" i="3"/>
  <c r="B11" i="3"/>
  <c r="J10" i="3"/>
  <c r="I10" i="3"/>
  <c r="H10" i="3"/>
  <c r="G10" i="3"/>
  <c r="F10" i="3"/>
  <c r="E10" i="3"/>
  <c r="D10" i="3"/>
  <c r="C10" i="3"/>
  <c r="B10" i="3"/>
  <c r="J9" i="3"/>
  <c r="I9" i="3"/>
  <c r="H9" i="3"/>
  <c r="G9" i="3"/>
  <c r="F9" i="3"/>
  <c r="E9" i="3"/>
  <c r="D9" i="3"/>
  <c r="C9" i="3"/>
  <c r="B9" i="3"/>
  <c r="J8" i="3"/>
  <c r="I8" i="3"/>
  <c r="H8" i="3"/>
  <c r="G8" i="3"/>
  <c r="F8" i="3"/>
  <c r="E8" i="3"/>
  <c r="D8" i="3"/>
  <c r="C8" i="3"/>
  <c r="B8" i="3"/>
  <c r="J7" i="3"/>
  <c r="I7" i="3"/>
  <c r="H7" i="3"/>
  <c r="J6" i="3"/>
  <c r="I6" i="3"/>
  <c r="H6" i="3"/>
  <c r="G6" i="3"/>
  <c r="F6" i="3"/>
  <c r="E6" i="3"/>
  <c r="D6" i="3"/>
  <c r="C6" i="3"/>
  <c r="B6" i="3"/>
</calcChain>
</file>

<file path=xl/sharedStrings.xml><?xml version="1.0" encoding="utf-8"?>
<sst xmlns="http://schemas.openxmlformats.org/spreadsheetml/2006/main" count="178" uniqueCount="63">
  <si>
    <t>Job Aspect</t>
  </si>
  <si>
    <t>Humanities</t>
  </si>
  <si>
    <t>SE</t>
  </si>
  <si>
    <t>Arts</t>
  </si>
  <si>
    <t>Behavioral &amp; Social Sciences</t>
  </si>
  <si>
    <t>Business</t>
  </si>
  <si>
    <t>Education</t>
  </si>
  <si>
    <t>Engineering</t>
  </si>
  <si>
    <t>Health or Medical Sciences</t>
  </si>
  <si>
    <t>Life Sciences</t>
  </si>
  <si>
    <t>Physical Sciences</t>
  </si>
  <si>
    <t>All Fields</t>
  </si>
  <si>
    <t>Salary</t>
  </si>
  <si>
    <t>Benefits</t>
  </si>
  <si>
    <t>Contribution to society</t>
  </si>
  <si>
    <t>Source: Original analysis by the Humanities Indicators of data from the National Science Foundation, National Survey of College Graduates, 2019.</t>
  </si>
  <si>
    <t>Field of Bachelor's Degree</t>
  </si>
  <si>
    <t>White (only; non-Hispanic)</t>
  </si>
  <si>
    <t>Black (only; non-Hispanic)</t>
  </si>
  <si>
    <t>Asian (only; non-Hispanic)</t>
  </si>
  <si>
    <t>Other (non-Hispanic)</t>
  </si>
  <si>
    <t>Hispanic (of any race)</t>
  </si>
  <si>
    <t xml:space="preserve"> Very Satisfied</t>
  </si>
  <si>
    <t>Somewhat Satisfied</t>
  </si>
  <si>
    <t>Health &amp; Medical Sciences</t>
  </si>
  <si>
    <t>Field of Degree</t>
  </si>
  <si>
    <t>Job Security</t>
  </si>
  <si>
    <t>Job Location</t>
  </si>
  <si>
    <t>Opportunities for Advancement</t>
  </si>
  <si>
    <t>Intellectual Challenge</t>
  </si>
  <si>
    <t>Level of Responsibility</t>
  </si>
  <si>
    <t>Degree of Independence</t>
  </si>
  <si>
    <t>Contribution to Society</t>
  </si>
  <si>
    <t>Terminal Master’s Degrees</t>
  </si>
  <si>
    <t>All Fields Above</t>
  </si>
  <si>
    <t>Professional-Practice Degrees</t>
  </si>
  <si>
    <t>Health &amp; Medicine</t>
  </si>
  <si>
    <t xml:space="preserve"> Law/Legal Studies</t>
  </si>
  <si>
    <t>All Fields of Terminal Master’s &amp; Professional-Practice Degrees</t>
  </si>
  <si>
    <t>Men</t>
  </si>
  <si>
    <t>Women</t>
  </si>
  <si>
    <t>Both Genders</t>
  </si>
  <si>
    <t>25th Percentile</t>
  </si>
  <si>
    <t>50th Percentile (Median)</t>
  </si>
  <si>
    <t>75th Percentile</t>
  </si>
  <si>
    <t xml:space="preserve">All Fields </t>
  </si>
  <si>
    <t>All Fields of Terminal Master’s &amp; Professional-Practice Degree</t>
  </si>
  <si>
    <t>Supplemental Table III-23a: Annual Earnings of Full-time Workers with a Terminal Master's Degree, by Field and Gender, 2019*</t>
  </si>
  <si>
    <t>Arts**</t>
  </si>
  <si>
    <t xml:space="preserve">* Full-time workers are those who worked 35 or more hours per week for 50 or more weeks during the previous 12 months. Earnings estimates have been rounded to the nearest $1,000. This analysis excludes holders of the J.D. and other professional degrees. A master’s degree recipient’s baccalaureate degree may be in a different field. Men and women are the only two gender categories for which data are available.  </t>
  </si>
  <si>
    <t xml:space="preserve">** The number of arts graduates in the survey sample was not sufficient to produce reliable earnings estimates for women and men separately. </t>
  </si>
  <si>
    <t>* Categories for level of satisfaction are “very satisfied,” “somewhat satisfied,” “somewhat dissatisfied,” and “very dissatisfied.” Percentage reported includes “very” and “somewhat” satisfied. Bachelor’s degree may be in any field.</t>
  </si>
  <si>
    <t>Very Satisfied</t>
  </si>
  <si>
    <t>Supplemental Table III-25b: Terminal Master’s and Professional-Practice Degree Holders' Satisfaction with Aspects of Principal Job, by Field of Graduate Degree, 2019 (Percent)*</t>
  </si>
  <si>
    <r>
      <t>*</t>
    </r>
    <r>
      <rPr>
        <i/>
        <sz val="10"/>
        <rFont val="Arial"/>
        <family val="2"/>
      </rPr>
      <t> </t>
    </r>
    <r>
      <rPr>
        <sz val="10"/>
        <rFont val="Arial"/>
        <family val="2"/>
      </rPr>
      <t xml:space="preserve">Excludes holders of the D.D.S., D.V.M., M.D., and other nonresearch degrees. Bachelors’ and/or master’s degree may be in a different academic field. </t>
    </r>
  </si>
  <si>
    <t>"Satisfied" 
(Very Satisfied + Somewhat Satisfied)</t>
  </si>
  <si>
    <t>Supplemental Table III-26a: Ph.D. Recepients' Satisfaction with Their Job, by Field of Degree, 2019</t>
  </si>
  <si>
    <t>All Races/Ethnicities</t>
  </si>
  <si>
    <t>"Satisfied" 
(Very satisfied + Somewhat Satisfied)</t>
  </si>
  <si>
    <t>Supplemental Table III-10d/e: Overall Job Satisfaction of Bachelor’s Degree Holders,* by Field of Bachelor’s Degree &amp; Race/Ethnicity, 2019 (Percent)</t>
  </si>
  <si>
    <t>Supplemental Table III-10c: Bachelor's Degree Holders' Satisfaction with Aspects of Principal Job, by Field of Bachelor's Degree, 2019 (Percent)*</t>
  </si>
  <si>
    <t xml:space="preserve">* Bachelor's degree holders may also hold one or more advanced degree in same field or another. Categories for level of satisfaction are “very satisfied,” “somewhat satisfied,” “somewhat dissatisfied,” and “very dissatisfied.” Percentage reported includes “very” and “somewhat” satisfied. </t>
  </si>
  <si>
    <t>* Bachelor's degree holders may also hold one or more advanced degree in same field or another.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</si>
</sst>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15">
    <font>
      <sz val="11"/>
      <color theme="1"/>
      <name val="Calibri"/>
      <family val="2"/>
      <scheme val="minor"/>
    </font>
    <font>
      <i/>
      <sz val="11"/>
      <color rgb="FF7F7F7F"/>
      <name val="Calibri"/>
      <family val="2"/>
      <scheme val="minor"/>
    </font>
    <font>
      <b/>
      <sz val="10"/>
      <name val="Arial"/>
      <family val="2"/>
    </font>
    <font>
      <sz val="10"/>
      <name val="Arial"/>
      <family val="2"/>
    </font>
    <font>
      <i/>
      <sz val="10"/>
      <name val="Arial"/>
      <family val="2"/>
    </font>
    <font>
      <sz val="11"/>
      <color theme="1"/>
      <name val="Calibri"/>
      <family val="2"/>
      <scheme val="minor"/>
    </font>
    <font>
      <sz val="10"/>
      <color rgb="FF000000"/>
      <name val="Arial"/>
      <family val="2"/>
    </font>
    <font>
      <sz val="10"/>
      <color theme="1"/>
      <name val="Arial"/>
      <family val="2"/>
    </font>
    <font>
      <sz val="10"/>
      <color theme="2" tint="-0.89999084444715716"/>
      <name val="Arial"/>
      <family val="2"/>
    </font>
    <font>
      <b/>
      <sz val="10"/>
      <color rgb="FF000000"/>
      <name val="Arial"/>
      <family val="2"/>
    </font>
    <font>
      <b/>
      <sz val="10"/>
      <color theme="1"/>
      <name val="Arial"/>
      <family val="2"/>
    </font>
    <font>
      <b/>
      <sz val="10"/>
      <name val="Arial "/>
    </font>
    <font>
      <b/>
      <sz val="10"/>
      <color theme="1"/>
      <name val="Arial "/>
    </font>
    <font>
      <sz val="10"/>
      <color theme="1"/>
      <name val="Arial "/>
    </font>
    <font>
      <b/>
      <sz val="10"/>
      <name val="Arial"/>
      <family val="2"/>
      <charset val="1"/>
    </font>
  </fonts>
  <fills count="4">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applyNumberFormat="0" applyFill="0" applyBorder="0" applyAlignment="0" applyProtection="0"/>
    <xf numFmtId="43" fontId="5" fillId="0" borderId="0" applyFont="0" applyFill="0" applyBorder="0" applyAlignment="0" applyProtection="0"/>
  </cellStyleXfs>
  <cellXfs count="57">
    <xf numFmtId="0" fontId="0" fillId="0" borderId="0" xfId="0"/>
    <xf numFmtId="0" fontId="2" fillId="0" borderId="1" xfId="0" applyFont="1" applyBorder="1" applyAlignment="1">
      <alignment horizontal="center" wrapText="1"/>
    </xf>
    <xf numFmtId="0" fontId="2" fillId="0" borderId="1" xfId="0" applyFont="1" applyBorder="1" applyAlignment="1">
      <alignment horizontal="center"/>
    </xf>
    <xf numFmtId="0" fontId="3" fillId="2" borderId="1" xfId="0" applyFont="1" applyFill="1" applyBorder="1" applyAlignment="1">
      <alignment horizontal="right" vertical="top" wrapText="1"/>
    </xf>
    <xf numFmtId="0" fontId="3" fillId="0" borderId="1" xfId="0" applyFont="1" applyBorder="1" applyAlignment="1">
      <alignment horizontal="left" vertical="top" wrapText="1"/>
    </xf>
    <xf numFmtId="0" fontId="2" fillId="0" borderId="0" xfId="0" applyFont="1"/>
    <xf numFmtId="0" fontId="3" fillId="0" borderId="0" xfId="0" applyFont="1"/>
    <xf numFmtId="0" fontId="3" fillId="0" borderId="1" xfId="0" applyFont="1" applyBorder="1" applyAlignment="1">
      <alignment horizontal="right"/>
    </xf>
    <xf numFmtId="164" fontId="3" fillId="0" borderId="1" xfId="0" applyNumberFormat="1" applyFont="1" applyBorder="1"/>
    <xf numFmtId="0" fontId="3" fillId="0" borderId="7" xfId="0" applyFont="1" applyBorder="1" applyAlignment="1">
      <alignment horizontal="right"/>
    </xf>
    <xf numFmtId="164" fontId="3" fillId="0" borderId="7" xfId="0" applyNumberFormat="1" applyFont="1" applyBorder="1"/>
    <xf numFmtId="0" fontId="3" fillId="0" borderId="0" xfId="1" applyFont="1"/>
    <xf numFmtId="0" fontId="6" fillId="2" borderId="1" xfId="0" applyFont="1" applyFill="1" applyBorder="1" applyAlignment="1">
      <alignment horizontal="right" vertical="top" wrapText="1"/>
    </xf>
    <xf numFmtId="165" fontId="6" fillId="0" borderId="1" xfId="2" applyNumberFormat="1" applyFont="1" applyFill="1" applyBorder="1" applyAlignment="1" applyProtection="1">
      <alignment horizontal="right" indent="1"/>
    </xf>
    <xf numFmtId="165" fontId="6" fillId="3" borderId="1" xfId="2" applyNumberFormat="1" applyFont="1" applyFill="1" applyBorder="1" applyAlignment="1" applyProtection="1">
      <alignment horizontal="right" indent="1"/>
    </xf>
    <xf numFmtId="0" fontId="7" fillId="0" borderId="0" xfId="0" applyFont="1"/>
    <xf numFmtId="0" fontId="8" fillId="0" borderId="0" xfId="0" applyFont="1"/>
    <xf numFmtId="0" fontId="9" fillId="0" borderId="1" xfId="0" applyFont="1" applyBorder="1" applyAlignment="1">
      <alignment horizontal="center" wrapText="1"/>
    </xf>
    <xf numFmtId="0" fontId="10" fillId="0" borderId="0" xfId="0" applyFont="1"/>
    <xf numFmtId="0" fontId="6" fillId="0" borderId="1" xfId="0" applyFont="1" applyBorder="1" applyAlignment="1">
      <alignment horizontal="right" vertical="top" wrapText="1"/>
    </xf>
    <xf numFmtId="0" fontId="7" fillId="0" borderId="1" xfId="0" applyFont="1" applyBorder="1" applyAlignment="1">
      <alignment horizontal="right"/>
    </xf>
    <xf numFmtId="0" fontId="7" fillId="0" borderId="7" xfId="0" applyFont="1" applyBorder="1" applyAlignment="1">
      <alignment horizontal="right"/>
    </xf>
    <xf numFmtId="0" fontId="2" fillId="0" borderId="0" xfId="0" applyFont="1" applyAlignment="1">
      <alignment vertical="top"/>
    </xf>
    <xf numFmtId="0" fontId="3" fillId="0" borderId="0" xfId="0" applyFont="1" applyAlignment="1">
      <alignment vertical="top"/>
    </xf>
    <xf numFmtId="0" fontId="3" fillId="0" borderId="1" xfId="0" applyFont="1" applyBorder="1" applyAlignment="1">
      <alignment vertical="top"/>
    </xf>
    <xf numFmtId="164" fontId="3" fillId="0" borderId="1" xfId="0" applyNumberFormat="1" applyFont="1" applyBorder="1" applyAlignment="1">
      <alignment vertical="top"/>
    </xf>
    <xf numFmtId="0" fontId="3" fillId="0" borderId="0" xfId="1" applyFont="1" applyAlignment="1">
      <alignment vertical="top"/>
    </xf>
    <xf numFmtId="0" fontId="2" fillId="0" borderId="1" xfId="0" applyFont="1" applyBorder="1"/>
    <xf numFmtId="0" fontId="3" fillId="0" borderId="1" xfId="0" applyFont="1" applyBorder="1"/>
    <xf numFmtId="0" fontId="11" fillId="0" borderId="1" xfId="0" applyFont="1" applyBorder="1"/>
    <xf numFmtId="0" fontId="11" fillId="0" borderId="1" xfId="0" applyFont="1" applyBorder="1" applyAlignment="1">
      <alignment horizontal="center" wrapText="1"/>
    </xf>
    <xf numFmtId="0" fontId="11" fillId="0" borderId="1" xfId="0" applyFont="1" applyBorder="1" applyAlignment="1">
      <alignment horizontal="center"/>
    </xf>
    <xf numFmtId="0" fontId="12" fillId="0" borderId="0" xfId="0" applyFont="1"/>
    <xf numFmtId="0" fontId="13" fillId="0" borderId="0" xfId="0" applyFont="1"/>
    <xf numFmtId="0" fontId="13" fillId="0" borderId="1" xfId="0" applyFont="1" applyBorder="1"/>
    <xf numFmtId="164" fontId="13" fillId="0" borderId="1" xfId="0" applyNumberFormat="1" applyFont="1" applyBorder="1"/>
    <xf numFmtId="164" fontId="13" fillId="0" borderId="1" xfId="0" applyNumberFormat="1" applyFont="1" applyBorder="1" applyAlignment="1">
      <alignment vertical="top"/>
    </xf>
    <xf numFmtId="0" fontId="3" fillId="0" borderId="0" xfId="0" applyFont="1" applyAlignment="1">
      <alignment vertical="center"/>
    </xf>
    <xf numFmtId="0" fontId="14" fillId="0" borderId="1" xfId="0" applyFont="1" applyBorder="1" applyAlignment="1">
      <alignment horizontal="center" wrapText="1"/>
    </xf>
    <xf numFmtId="164" fontId="7" fillId="0" borderId="1" xfId="0" applyNumberFormat="1" applyFont="1" applyBorder="1" applyAlignment="1">
      <alignment vertical="top"/>
    </xf>
    <xf numFmtId="164" fontId="7" fillId="0" borderId="1" xfId="0" applyNumberFormat="1" applyFont="1" applyBorder="1"/>
    <xf numFmtId="0" fontId="3" fillId="0" borderId="0" xfId="0" applyFont="1" applyAlignment="1">
      <alignment horizontal="left" vertical="top" wrapText="1"/>
    </xf>
    <xf numFmtId="0" fontId="3" fillId="0" borderId="0" xfId="1" applyFont="1" applyBorder="1" applyAlignment="1">
      <alignment horizontal="left" vertical="top"/>
    </xf>
    <xf numFmtId="0" fontId="2" fillId="0" borderId="1" xfId="0" applyFont="1" applyBorder="1" applyAlignment="1">
      <alignment horizontal="center" vertical="top"/>
    </xf>
    <xf numFmtId="0" fontId="3" fillId="0" borderId="0" xfId="1" applyFont="1" applyBorder="1" applyAlignment="1">
      <alignment horizontal="left" vertical="top" wrapText="1"/>
    </xf>
    <xf numFmtId="0" fontId="2" fillId="0" borderId="2" xfId="0" applyFont="1" applyBorder="1" applyAlignment="1">
      <alignment horizontal="left"/>
    </xf>
    <xf numFmtId="0" fontId="2" fillId="0" borderId="3" xfId="0" applyFont="1" applyBorder="1" applyAlignment="1">
      <alignment horizontal="left"/>
    </xf>
    <xf numFmtId="0" fontId="8" fillId="0" borderId="0" xfId="0" applyFont="1" applyAlignment="1">
      <alignment vertical="top" wrapText="1"/>
    </xf>
    <xf numFmtId="0" fontId="6" fillId="0" borderId="1" xfId="0" applyFont="1" applyBorder="1" applyAlignment="1">
      <alignment horizontal="center" vertical="top" wrapText="1" readingOrder="1"/>
    </xf>
    <xf numFmtId="0" fontId="9" fillId="0" borderId="1" xfId="0" applyFont="1" applyBorder="1" applyAlignment="1">
      <alignment horizontal="center" vertical="center" wrapText="1" readingOrder="1"/>
    </xf>
    <xf numFmtId="0" fontId="4" fillId="0" borderId="4" xfId="0" applyFont="1" applyBorder="1"/>
    <xf numFmtId="0" fontId="4" fillId="0" borderId="5" xfId="0" applyFont="1" applyBorder="1"/>
    <xf numFmtId="0" fontId="2" fillId="0" borderId="1" xfId="0" applyFont="1" applyBorder="1" applyAlignment="1">
      <alignment horizontal="left"/>
    </xf>
    <xf numFmtId="0" fontId="2" fillId="0" borderId="1" xfId="0" applyFont="1" applyBorder="1" applyAlignment="1">
      <alignment horizontal="center" vertical="center"/>
    </xf>
    <xf numFmtId="0" fontId="4" fillId="0" borderId="4" xfId="0" applyFont="1" applyBorder="1" applyAlignment="1">
      <alignment horizontal="left"/>
    </xf>
    <xf numFmtId="0" fontId="4" fillId="0" borderId="5" xfId="0" applyFont="1" applyBorder="1" applyAlignment="1">
      <alignment horizontal="left"/>
    </xf>
    <xf numFmtId="0" fontId="4" fillId="0" borderId="6" xfId="0" applyFont="1" applyBorder="1" applyAlignment="1">
      <alignment horizontal="left"/>
    </xf>
  </cellXfs>
  <cellStyles count="3">
    <cellStyle name="Comma" xfId="2" builtinId="3"/>
    <cellStyle name="Explanatory Text" xfId="1" builtinId="5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umanities%20Indicators/_HI_cf/Academy%20Files/Data%20Sets/NSCG/NSCG%202019/Tables_plus%20do%20files/nscg2019-tabIII-8a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unded Values"/>
      <sheetName val="Actual Values"/>
    </sheetNames>
    <sheetDataSet>
      <sheetData sheetId="0"/>
      <sheetData sheetId="1">
        <row r="6">
          <cell r="B6">
            <v>60000</v>
          </cell>
          <cell r="C6">
            <v>75000</v>
          </cell>
          <cell r="D6">
            <v>120000</v>
          </cell>
          <cell r="F6">
            <v>45000</v>
          </cell>
          <cell r="G6">
            <v>55000</v>
          </cell>
          <cell r="H6">
            <v>78500</v>
          </cell>
          <cell r="J6">
            <v>45000</v>
          </cell>
          <cell r="K6">
            <v>60000</v>
          </cell>
          <cell r="L6">
            <v>90000</v>
          </cell>
        </row>
        <row r="7">
          <cell r="J7">
            <v>45000</v>
          </cell>
          <cell r="K7">
            <v>54000</v>
          </cell>
          <cell r="L7">
            <v>90000</v>
          </cell>
        </row>
        <row r="8">
          <cell r="B8">
            <v>55000</v>
          </cell>
          <cell r="C8">
            <v>89000</v>
          </cell>
          <cell r="D8">
            <v>130000</v>
          </cell>
          <cell r="F8">
            <v>47000</v>
          </cell>
          <cell r="G8">
            <v>69000</v>
          </cell>
          <cell r="H8">
            <v>100000</v>
          </cell>
          <cell r="J8">
            <v>50000</v>
          </cell>
          <cell r="K8">
            <v>77700</v>
          </cell>
          <cell r="L8">
            <v>114000</v>
          </cell>
        </row>
        <row r="9">
          <cell r="B9">
            <v>80000</v>
          </cell>
          <cell r="C9">
            <v>125000</v>
          </cell>
          <cell r="D9">
            <v>200000</v>
          </cell>
          <cell r="F9">
            <v>55548</v>
          </cell>
          <cell r="G9">
            <v>85000</v>
          </cell>
          <cell r="H9">
            <v>129000</v>
          </cell>
          <cell r="J9">
            <v>65000</v>
          </cell>
          <cell r="K9">
            <v>110000</v>
          </cell>
          <cell r="L9">
            <v>170000</v>
          </cell>
        </row>
        <row r="10">
          <cell r="B10">
            <v>50000</v>
          </cell>
          <cell r="C10">
            <v>65000</v>
          </cell>
          <cell r="D10">
            <v>89000</v>
          </cell>
          <cell r="F10">
            <v>49000</v>
          </cell>
          <cell r="G10">
            <v>62000</v>
          </cell>
          <cell r="H10">
            <v>78000</v>
          </cell>
          <cell r="J10">
            <v>50000</v>
          </cell>
          <cell r="K10">
            <v>63000</v>
          </cell>
          <cell r="L10">
            <v>80000</v>
          </cell>
        </row>
        <row r="11">
          <cell r="B11">
            <v>87500</v>
          </cell>
          <cell r="C11">
            <v>120000</v>
          </cell>
          <cell r="D11">
            <v>166000</v>
          </cell>
          <cell r="F11">
            <v>70000</v>
          </cell>
          <cell r="G11">
            <v>100000</v>
          </cell>
          <cell r="H11">
            <v>125000</v>
          </cell>
          <cell r="J11">
            <v>83000</v>
          </cell>
          <cell r="K11">
            <v>116416</v>
          </cell>
          <cell r="L11">
            <v>160000</v>
          </cell>
        </row>
        <row r="12">
          <cell r="B12">
            <v>70000</v>
          </cell>
          <cell r="C12">
            <v>98000</v>
          </cell>
          <cell r="D12">
            <v>143599</v>
          </cell>
          <cell r="F12">
            <v>60000</v>
          </cell>
          <cell r="G12">
            <v>88000</v>
          </cell>
          <cell r="H12">
            <v>115000</v>
          </cell>
          <cell r="J12">
            <v>64000</v>
          </cell>
          <cell r="K12">
            <v>90000</v>
          </cell>
          <cell r="L12">
            <v>120000</v>
          </cell>
        </row>
        <row r="13">
          <cell r="B13">
            <v>51000</v>
          </cell>
          <cell r="C13">
            <v>82000</v>
          </cell>
          <cell r="D13">
            <v>135497</v>
          </cell>
          <cell r="F13">
            <v>48000</v>
          </cell>
          <cell r="G13">
            <v>67000</v>
          </cell>
          <cell r="H13">
            <v>98000</v>
          </cell>
          <cell r="J13">
            <v>50000</v>
          </cell>
          <cell r="K13">
            <v>72000</v>
          </cell>
          <cell r="L13">
            <v>114000</v>
          </cell>
        </row>
        <row r="14">
          <cell r="B14">
            <v>70000</v>
          </cell>
          <cell r="C14">
            <v>103000</v>
          </cell>
          <cell r="D14">
            <v>150000</v>
          </cell>
          <cell r="F14">
            <v>57600</v>
          </cell>
          <cell r="G14">
            <v>85000</v>
          </cell>
          <cell r="H14">
            <v>120000</v>
          </cell>
          <cell r="J14">
            <v>63000</v>
          </cell>
          <cell r="K14">
            <v>99000</v>
          </cell>
          <cell r="L14">
            <v>138000</v>
          </cell>
        </row>
        <row r="15">
          <cell r="B15">
            <v>66000</v>
          </cell>
          <cell r="C15">
            <v>100000</v>
          </cell>
          <cell r="D15">
            <v>153000</v>
          </cell>
          <cell r="F15">
            <v>50000</v>
          </cell>
          <cell r="G15">
            <v>70000</v>
          </cell>
          <cell r="H15">
            <v>100000</v>
          </cell>
          <cell r="J15">
            <v>55000</v>
          </cell>
          <cell r="K15">
            <v>82000</v>
          </cell>
          <cell r="L15">
            <v>125000</v>
          </cell>
        </row>
        <row r="17">
          <cell r="B17">
            <v>110000</v>
          </cell>
          <cell r="C17">
            <v>205000</v>
          </cell>
          <cell r="D17">
            <v>300000</v>
          </cell>
          <cell r="F17">
            <v>68000</v>
          </cell>
          <cell r="G17">
            <v>113000</v>
          </cell>
          <cell r="H17">
            <v>187000</v>
          </cell>
          <cell r="J17">
            <v>90000</v>
          </cell>
          <cell r="K17">
            <v>150000</v>
          </cell>
          <cell r="L17">
            <v>260000</v>
          </cell>
        </row>
        <row r="18">
          <cell r="B18">
            <v>92000</v>
          </cell>
          <cell r="C18">
            <v>143000</v>
          </cell>
          <cell r="D18">
            <v>212000</v>
          </cell>
          <cell r="F18">
            <v>69000</v>
          </cell>
          <cell r="G18">
            <v>96300</v>
          </cell>
          <cell r="H18">
            <v>153000</v>
          </cell>
          <cell r="J18">
            <v>78665</v>
          </cell>
          <cell r="K18">
            <v>124000</v>
          </cell>
          <cell r="L18">
            <v>190350</v>
          </cell>
        </row>
        <row r="19">
          <cell r="B19">
            <v>70000</v>
          </cell>
          <cell r="C19">
            <v>110000</v>
          </cell>
          <cell r="D19">
            <v>177204</v>
          </cell>
          <cell r="F19">
            <v>52000</v>
          </cell>
          <cell r="G19">
            <v>74000</v>
          </cell>
          <cell r="H19">
            <v>110000</v>
          </cell>
          <cell r="J19">
            <v>58000</v>
          </cell>
          <cell r="K19">
            <v>90000</v>
          </cell>
          <cell r="L19">
            <v>140000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E9850-B94B-482B-8699-E654DB564836}">
  <dimension ref="A1:U16"/>
  <sheetViews>
    <sheetView tabSelected="1" zoomScaleNormal="100" workbookViewId="0">
      <selection activeCell="L25" sqref="L25"/>
    </sheetView>
  </sheetViews>
  <sheetFormatPr defaultColWidth="9.140625" defaultRowHeight="12.75"/>
  <cols>
    <col min="1" max="1" width="27.85546875" style="6" customWidth="1"/>
    <col min="2" max="2" width="11.7109375" style="6" customWidth="1"/>
    <col min="3" max="3" width="5.42578125" style="6" customWidth="1"/>
    <col min="4" max="4" width="9.140625" style="6"/>
    <col min="5" max="5" width="5.7109375" style="6" customWidth="1"/>
    <col min="6" max="6" width="10.28515625" style="6" customWidth="1"/>
    <col min="7" max="7" width="6.140625" style="6" customWidth="1"/>
    <col min="8" max="8" width="9.140625" style="6"/>
    <col min="9" max="9" width="4.7109375" style="6" customWidth="1"/>
    <col min="10" max="10" width="11" style="6" customWidth="1"/>
    <col min="11" max="11" width="5.42578125" style="6" customWidth="1"/>
    <col min="12" max="12" width="12.42578125" style="6" customWidth="1"/>
    <col min="13" max="13" width="5.28515625" style="6" customWidth="1"/>
    <col min="14" max="14" width="10.7109375" style="6" customWidth="1"/>
    <col min="15" max="15" width="6.42578125" style="6" customWidth="1"/>
    <col min="16" max="16" width="9.140625" style="6"/>
    <col min="17" max="17" width="5.42578125" style="6" customWidth="1"/>
    <col min="18" max="18" width="9.140625" style="6"/>
    <col min="19" max="19" width="6.140625" style="6" customWidth="1"/>
    <col min="20" max="20" width="9.140625" style="6"/>
    <col min="21" max="21" width="5.42578125" style="6" customWidth="1"/>
    <col min="22" max="16384" width="9.140625" style="6"/>
  </cols>
  <sheetData>
    <row r="1" spans="1:21">
      <c r="A1" s="5" t="s">
        <v>60</v>
      </c>
    </row>
    <row r="3" spans="1:21" ht="38.25">
      <c r="A3" s="27" t="s">
        <v>0</v>
      </c>
      <c r="B3" s="1" t="s">
        <v>1</v>
      </c>
      <c r="C3" s="1" t="s">
        <v>2</v>
      </c>
      <c r="D3" s="1" t="s">
        <v>3</v>
      </c>
      <c r="E3" s="1" t="s">
        <v>2</v>
      </c>
      <c r="F3" s="1" t="s">
        <v>4</v>
      </c>
      <c r="G3" s="1" t="s">
        <v>2</v>
      </c>
      <c r="H3" s="1" t="s">
        <v>5</v>
      </c>
      <c r="I3" s="1" t="s">
        <v>2</v>
      </c>
      <c r="J3" s="1" t="s">
        <v>6</v>
      </c>
      <c r="K3" s="1" t="s">
        <v>2</v>
      </c>
      <c r="L3" s="1" t="s">
        <v>7</v>
      </c>
      <c r="M3" s="1" t="s">
        <v>2</v>
      </c>
      <c r="N3" s="1" t="s">
        <v>8</v>
      </c>
      <c r="O3" s="1" t="s">
        <v>2</v>
      </c>
      <c r="P3" s="1" t="s">
        <v>9</v>
      </c>
      <c r="Q3" s="1" t="s">
        <v>2</v>
      </c>
      <c r="R3" s="1" t="s">
        <v>10</v>
      </c>
      <c r="S3" s="1" t="s">
        <v>2</v>
      </c>
      <c r="T3" s="1" t="s">
        <v>11</v>
      </c>
      <c r="U3" s="1" t="s">
        <v>2</v>
      </c>
    </row>
    <row r="4" spans="1:21">
      <c r="A4" s="28" t="s">
        <v>13</v>
      </c>
      <c r="B4" s="8">
        <v>75.563800000000001</v>
      </c>
      <c r="C4" s="8">
        <v>0.57389999999999997</v>
      </c>
      <c r="D4" s="8">
        <v>68.432100000000005</v>
      </c>
      <c r="E4" s="8">
        <v>1.0986</v>
      </c>
      <c r="F4" s="8">
        <v>76.405600000000007</v>
      </c>
      <c r="G4" s="8">
        <v>0.3604</v>
      </c>
      <c r="H4" s="8">
        <v>78.909899999999993</v>
      </c>
      <c r="I4" s="8">
        <v>0.43330000000000002</v>
      </c>
      <c r="J4" s="8">
        <v>75.658299999999997</v>
      </c>
      <c r="K4" s="8">
        <v>0.64119999999999999</v>
      </c>
      <c r="L4" s="8">
        <v>84.338499999999996</v>
      </c>
      <c r="M4" s="8">
        <v>0.2762</v>
      </c>
      <c r="N4" s="8">
        <v>78.639499999999998</v>
      </c>
      <c r="O4" s="8">
        <v>0.55210000000000004</v>
      </c>
      <c r="P4" s="8">
        <v>77.665400000000005</v>
      </c>
      <c r="Q4" s="8">
        <v>0.5474</v>
      </c>
      <c r="R4" s="8">
        <v>79.967200000000005</v>
      </c>
      <c r="S4" s="8">
        <v>0.52929999999999999</v>
      </c>
      <c r="T4" s="8">
        <v>77.903199999999998</v>
      </c>
      <c r="U4" s="28">
        <v>0.18459999999999999</v>
      </c>
    </row>
    <row r="5" spans="1:21">
      <c r="A5" s="28" t="s">
        <v>14</v>
      </c>
      <c r="B5" s="8">
        <v>83.818299999999994</v>
      </c>
      <c r="C5" s="8">
        <v>0.55840000000000001</v>
      </c>
      <c r="D5" s="8">
        <v>77.383200000000002</v>
      </c>
      <c r="E5" s="8">
        <v>1.0973999999999999</v>
      </c>
      <c r="F5" s="8">
        <v>85.231999999999999</v>
      </c>
      <c r="G5" s="8">
        <v>0.27389999999999998</v>
      </c>
      <c r="H5" s="8">
        <v>82.364099999999993</v>
      </c>
      <c r="I5" s="8">
        <v>0.41299999999999998</v>
      </c>
      <c r="J5" s="8">
        <v>93.908500000000004</v>
      </c>
      <c r="K5" s="8">
        <v>0.39460000000000001</v>
      </c>
      <c r="L5" s="8">
        <v>83.472800000000007</v>
      </c>
      <c r="M5" s="8">
        <v>0.2427</v>
      </c>
      <c r="N5" s="8">
        <v>93.854600000000005</v>
      </c>
      <c r="O5" s="8">
        <v>0.33040000000000003</v>
      </c>
      <c r="P5" s="8">
        <v>91.567800000000005</v>
      </c>
      <c r="Q5" s="8">
        <v>0.31269999999999998</v>
      </c>
      <c r="R5" s="8">
        <v>86.114400000000003</v>
      </c>
      <c r="S5" s="8">
        <v>0.40239999999999998</v>
      </c>
      <c r="T5" s="8">
        <v>85.748199999999997</v>
      </c>
      <c r="U5" s="28">
        <v>0.1492</v>
      </c>
    </row>
    <row r="6" spans="1:21">
      <c r="A6" s="28" t="s">
        <v>31</v>
      </c>
      <c r="B6" s="8">
        <v>91.2273</v>
      </c>
      <c r="C6" s="8">
        <v>0.34449999999999997</v>
      </c>
      <c r="D6" s="8">
        <v>90.428899999999999</v>
      </c>
      <c r="E6" s="8">
        <v>0.80400000000000005</v>
      </c>
      <c r="F6" s="8">
        <v>91.936800000000005</v>
      </c>
      <c r="G6" s="8">
        <v>0.187</v>
      </c>
      <c r="H6" s="8">
        <v>91.787199999999999</v>
      </c>
      <c r="I6" s="8">
        <v>0.27839999999999998</v>
      </c>
      <c r="J6" s="8">
        <v>91.279200000000003</v>
      </c>
      <c r="K6" s="8">
        <v>0.43709999999999999</v>
      </c>
      <c r="L6" s="8">
        <v>91.977900000000005</v>
      </c>
      <c r="M6" s="8">
        <v>0.18279999999999999</v>
      </c>
      <c r="N6" s="8">
        <v>93.868300000000005</v>
      </c>
      <c r="O6" s="8">
        <v>0.25519999999999998</v>
      </c>
      <c r="P6" s="8">
        <v>91.273399999999995</v>
      </c>
      <c r="Q6" s="8">
        <v>0.44280000000000003</v>
      </c>
      <c r="R6" s="8">
        <v>91.254800000000003</v>
      </c>
      <c r="S6" s="8">
        <v>0.33579999999999999</v>
      </c>
      <c r="T6" s="8">
        <v>91.684299999999993</v>
      </c>
      <c r="U6" s="28">
        <v>0.11459999999999999</v>
      </c>
    </row>
    <row r="7" spans="1:21">
      <c r="A7" s="28" t="s">
        <v>29</v>
      </c>
      <c r="B7" s="8">
        <v>81.9392</v>
      </c>
      <c r="C7" s="8">
        <v>0.5323</v>
      </c>
      <c r="D7" s="8">
        <v>81.886700000000005</v>
      </c>
      <c r="E7" s="8">
        <v>0.89039999999999997</v>
      </c>
      <c r="F7" s="8">
        <v>80.954999999999998</v>
      </c>
      <c r="G7" s="8">
        <v>0.35189999999999999</v>
      </c>
      <c r="H7" s="8">
        <v>81.374499999999998</v>
      </c>
      <c r="I7" s="8">
        <v>0.41210000000000002</v>
      </c>
      <c r="J7" s="8">
        <v>89.441400000000002</v>
      </c>
      <c r="K7" s="8">
        <v>0.46899999999999997</v>
      </c>
      <c r="L7" s="8">
        <v>83.768699999999995</v>
      </c>
      <c r="M7" s="8">
        <v>0.24840000000000001</v>
      </c>
      <c r="N7" s="8">
        <v>88.564400000000006</v>
      </c>
      <c r="O7" s="8">
        <v>0.4083</v>
      </c>
      <c r="P7" s="8">
        <v>84.771199999999993</v>
      </c>
      <c r="Q7" s="8">
        <v>0.42130000000000001</v>
      </c>
      <c r="R7" s="8">
        <v>82.701499999999996</v>
      </c>
      <c r="S7" s="8">
        <v>0.48089999999999999</v>
      </c>
      <c r="T7" s="8">
        <v>83.273300000000006</v>
      </c>
      <c r="U7" s="28">
        <v>0.15659999999999999</v>
      </c>
    </row>
    <row r="8" spans="1:21">
      <c r="A8" s="28" t="s">
        <v>27</v>
      </c>
      <c r="B8" s="8">
        <v>88.108500000000006</v>
      </c>
      <c r="C8" s="8">
        <v>0.51329999999999998</v>
      </c>
      <c r="D8" s="8">
        <v>89.179000000000002</v>
      </c>
      <c r="E8" s="8">
        <v>0.62350000000000005</v>
      </c>
      <c r="F8" s="8">
        <v>89.467600000000004</v>
      </c>
      <c r="G8" s="8">
        <v>0.23069999999999999</v>
      </c>
      <c r="H8" s="8">
        <v>90.7624</v>
      </c>
      <c r="I8" s="8">
        <v>0.29949999999999999</v>
      </c>
      <c r="J8" s="8">
        <v>92.0642</v>
      </c>
      <c r="K8" s="8">
        <v>0.39800000000000002</v>
      </c>
      <c r="L8" s="8">
        <v>88.026200000000003</v>
      </c>
      <c r="M8" s="8">
        <v>0.2044</v>
      </c>
      <c r="N8" s="8">
        <v>91.808099999999996</v>
      </c>
      <c r="O8" s="8">
        <v>0.2979</v>
      </c>
      <c r="P8" s="8">
        <v>87.886899999999997</v>
      </c>
      <c r="Q8" s="8">
        <v>0.4924</v>
      </c>
      <c r="R8" s="8">
        <v>88.732699999999994</v>
      </c>
      <c r="S8" s="8">
        <v>0.3629</v>
      </c>
      <c r="T8" s="8">
        <v>89.7941</v>
      </c>
      <c r="U8" s="28">
        <v>0.1356</v>
      </c>
    </row>
    <row r="9" spans="1:21">
      <c r="A9" s="28" t="s">
        <v>26</v>
      </c>
      <c r="B9" s="8">
        <v>86.223299999999995</v>
      </c>
      <c r="C9" s="8">
        <v>0.40410000000000001</v>
      </c>
      <c r="D9" s="8">
        <v>81.123800000000003</v>
      </c>
      <c r="E9" s="8">
        <v>0.83230000000000004</v>
      </c>
      <c r="F9" s="8">
        <v>86.780600000000007</v>
      </c>
      <c r="G9" s="8">
        <v>0.27300000000000002</v>
      </c>
      <c r="H9" s="8">
        <v>87.374099999999999</v>
      </c>
      <c r="I9" s="8">
        <v>0.3412</v>
      </c>
      <c r="J9" s="8">
        <v>90.182900000000004</v>
      </c>
      <c r="K9" s="8">
        <v>0.40870000000000001</v>
      </c>
      <c r="L9" s="8">
        <v>87.022599999999997</v>
      </c>
      <c r="M9" s="8">
        <v>0.21579999999999999</v>
      </c>
      <c r="N9" s="8">
        <v>90.2149</v>
      </c>
      <c r="O9" s="8">
        <v>0.3402</v>
      </c>
      <c r="P9" s="8">
        <v>87.462299999999999</v>
      </c>
      <c r="Q9" s="8">
        <v>0.48299999999999998</v>
      </c>
      <c r="R9" s="8">
        <v>86.9726</v>
      </c>
      <c r="S9" s="8">
        <v>0.4007</v>
      </c>
      <c r="T9" s="8">
        <v>87.314999999999998</v>
      </c>
      <c r="U9" s="28">
        <v>0.1356</v>
      </c>
    </row>
    <row r="10" spans="1:21">
      <c r="A10" s="28" t="s">
        <v>30</v>
      </c>
      <c r="B10" s="8">
        <v>87.875799999999998</v>
      </c>
      <c r="C10" s="8">
        <v>0.41689999999999999</v>
      </c>
      <c r="D10" s="8">
        <v>89.283299999999997</v>
      </c>
      <c r="E10" s="8">
        <v>0.64659999999999995</v>
      </c>
      <c r="F10" s="8">
        <v>89.029499999999999</v>
      </c>
      <c r="G10" s="8">
        <v>0.23860000000000001</v>
      </c>
      <c r="H10" s="8">
        <v>88.147400000000005</v>
      </c>
      <c r="I10" s="8">
        <v>0.35089999999999999</v>
      </c>
      <c r="J10" s="8">
        <v>91.028800000000004</v>
      </c>
      <c r="K10" s="8">
        <v>0.48770000000000002</v>
      </c>
      <c r="L10" s="8">
        <v>88.765799999999999</v>
      </c>
      <c r="M10" s="8">
        <v>0.1915</v>
      </c>
      <c r="N10" s="8">
        <v>92.971199999999996</v>
      </c>
      <c r="O10" s="8">
        <v>0.28029999999999999</v>
      </c>
      <c r="P10" s="8">
        <v>88.887500000000003</v>
      </c>
      <c r="Q10" s="8">
        <v>0.46100000000000002</v>
      </c>
      <c r="R10" s="8">
        <v>88.924700000000001</v>
      </c>
      <c r="S10" s="8">
        <v>0.35499999999999998</v>
      </c>
      <c r="T10" s="8">
        <v>89.164900000000003</v>
      </c>
      <c r="U10" s="28">
        <v>0.1351</v>
      </c>
    </row>
    <row r="11" spans="1:21">
      <c r="A11" s="28" t="s">
        <v>28</v>
      </c>
      <c r="B11" s="8">
        <v>65.564700000000002</v>
      </c>
      <c r="C11" s="8">
        <v>0.70269999999999999</v>
      </c>
      <c r="D11" s="8">
        <v>60.5625</v>
      </c>
      <c r="E11" s="8">
        <v>1.1870000000000001</v>
      </c>
      <c r="F11" s="8">
        <v>67.662199999999999</v>
      </c>
      <c r="G11" s="8">
        <v>0.3629</v>
      </c>
      <c r="H11" s="8">
        <v>68.554000000000002</v>
      </c>
      <c r="I11" s="8">
        <v>0.47210000000000002</v>
      </c>
      <c r="J11" s="8">
        <v>72.057599999999994</v>
      </c>
      <c r="K11" s="8">
        <v>0.67159999999999997</v>
      </c>
      <c r="L11" s="8">
        <v>70.953800000000001</v>
      </c>
      <c r="M11" s="8">
        <v>0.3125</v>
      </c>
      <c r="N11" s="8">
        <v>73.745500000000007</v>
      </c>
      <c r="O11" s="8">
        <v>0.51329999999999998</v>
      </c>
      <c r="P11" s="8">
        <v>70.954300000000003</v>
      </c>
      <c r="Q11" s="8">
        <v>0.54400000000000004</v>
      </c>
      <c r="R11" s="8">
        <v>67.936000000000007</v>
      </c>
      <c r="S11" s="8">
        <v>0.57799999999999996</v>
      </c>
      <c r="T11" s="8">
        <v>68.866600000000005</v>
      </c>
      <c r="U11" s="28">
        <v>0.19370000000000001</v>
      </c>
    </row>
    <row r="12" spans="1:21">
      <c r="A12" s="28" t="s">
        <v>12</v>
      </c>
      <c r="B12" s="8">
        <v>74.361400000000003</v>
      </c>
      <c r="C12" s="8">
        <v>0.61360000000000003</v>
      </c>
      <c r="D12" s="8">
        <v>76.035200000000003</v>
      </c>
      <c r="E12" s="8">
        <v>1.0130999999999999</v>
      </c>
      <c r="F12" s="8">
        <v>75.518799999999999</v>
      </c>
      <c r="G12" s="8">
        <v>0.37430000000000002</v>
      </c>
      <c r="H12" s="8">
        <v>81.235500000000002</v>
      </c>
      <c r="I12" s="8">
        <v>0.43390000000000001</v>
      </c>
      <c r="J12" s="8">
        <v>69.136099999999999</v>
      </c>
      <c r="K12" s="8">
        <v>0.76559999999999995</v>
      </c>
      <c r="L12" s="8">
        <v>85.09</v>
      </c>
      <c r="M12" s="8">
        <v>0.24690000000000001</v>
      </c>
      <c r="N12" s="8">
        <v>81.017099999999999</v>
      </c>
      <c r="O12" s="8">
        <v>0.47860000000000003</v>
      </c>
      <c r="P12" s="8">
        <v>76.489800000000002</v>
      </c>
      <c r="Q12" s="8">
        <v>0.50049999999999994</v>
      </c>
      <c r="R12" s="8">
        <v>78.996700000000004</v>
      </c>
      <c r="S12" s="8">
        <v>0.48909999999999998</v>
      </c>
      <c r="T12" s="8">
        <v>78.040300000000002</v>
      </c>
      <c r="U12" s="28">
        <v>0.17399999999999999</v>
      </c>
    </row>
    <row r="14" spans="1:21" ht="30" customHeight="1">
      <c r="A14" s="41" t="s">
        <v>61</v>
      </c>
      <c r="B14" s="41"/>
      <c r="C14" s="41"/>
      <c r="D14" s="41"/>
      <c r="E14" s="41"/>
      <c r="F14" s="41"/>
      <c r="G14" s="41"/>
      <c r="H14" s="41"/>
      <c r="I14" s="41"/>
      <c r="J14" s="41"/>
      <c r="K14" s="41"/>
      <c r="L14" s="41"/>
      <c r="M14" s="41"/>
      <c r="N14" s="41"/>
      <c r="O14" s="41"/>
      <c r="P14" s="41"/>
      <c r="Q14" s="41"/>
      <c r="R14" s="41"/>
      <c r="S14" s="41"/>
      <c r="T14" s="41"/>
      <c r="U14" s="41"/>
    </row>
    <row r="16" spans="1:21">
      <c r="A16" s="42" t="s">
        <v>15</v>
      </c>
      <c r="B16" s="42"/>
      <c r="C16" s="42"/>
      <c r="D16" s="42"/>
      <c r="E16" s="42"/>
      <c r="F16" s="42"/>
      <c r="G16" s="42"/>
      <c r="H16" s="42"/>
      <c r="I16" s="42"/>
      <c r="J16" s="42"/>
      <c r="K16" s="42"/>
      <c r="L16" s="42"/>
      <c r="M16" s="42"/>
      <c r="N16" s="42"/>
      <c r="O16" s="42"/>
      <c r="P16" s="42"/>
      <c r="Q16" s="42"/>
      <c r="R16" s="42"/>
      <c r="S16" s="42"/>
      <c r="T16" s="42"/>
      <c r="U16" s="42"/>
    </row>
  </sheetData>
  <sortState xmlns:xlrd2="http://schemas.microsoft.com/office/spreadsheetml/2017/richdata2" ref="A4:U12">
    <sortCondition ref="A4:A12"/>
  </sortState>
  <customSheetViews>
    <customSheetView guid="{7ACE1FAB-45FD-4D64-B9D1-88B646DAB084}" scale="130">
      <selection activeCell="L24" sqref="L24"/>
      <pageMargins left="0.7" right="0.7" top="0.75" bottom="0.75" header="0.3" footer="0.3"/>
      <pageSetup orientation="portrait" r:id="rId1"/>
    </customSheetView>
    <customSheetView guid="{AFC137AE-0477-A74F-B77C-BEEA2AA219DD}" scale="130">
      <selection activeCell="G5" sqref="G5"/>
      <pageMargins left="0.7" right="0.7" top="0.75" bottom="0.75" header="0.3" footer="0.3"/>
      <pageSetup orientation="portrait" r:id="rId2"/>
    </customSheetView>
  </customSheetViews>
  <mergeCells count="2">
    <mergeCell ref="A14:U14"/>
    <mergeCell ref="A16:U16"/>
  </mergeCell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58A77-0816-4184-870B-7B44AA564151}">
  <dimension ref="A1:AK18"/>
  <sheetViews>
    <sheetView workbookViewId="0">
      <selection activeCell="M30" sqref="M30"/>
    </sheetView>
  </sheetViews>
  <sheetFormatPr defaultColWidth="9.140625" defaultRowHeight="12.75"/>
  <cols>
    <col min="1" max="1" width="25.140625" style="23" customWidth="1"/>
    <col min="2" max="2" width="11.42578125" style="23" customWidth="1"/>
    <col min="3" max="3" width="3.85546875" style="23" bestFit="1" customWidth="1"/>
    <col min="4" max="4" width="11.85546875" style="23" customWidth="1"/>
    <col min="5" max="5" width="3.85546875" style="23" bestFit="1" customWidth="1"/>
    <col min="6" max="6" width="13.28515625" style="23" customWidth="1"/>
    <col min="7" max="7" width="4" style="23" customWidth="1"/>
    <col min="8" max="8" width="9.28515625" style="23" bestFit="1" customWidth="1"/>
    <col min="9" max="9" width="3.85546875" style="23" bestFit="1" customWidth="1"/>
    <col min="10" max="10" width="12.140625" style="23" customWidth="1"/>
    <col min="11" max="11" width="3.85546875" style="23" bestFit="1" customWidth="1"/>
    <col min="12" max="12" width="13.28515625" style="23" customWidth="1"/>
    <col min="13" max="13" width="3.85546875" style="23" bestFit="1" customWidth="1"/>
    <col min="14" max="14" width="9.28515625" style="23" customWidth="1"/>
    <col min="15" max="15" width="3.85546875" style="23" customWidth="1"/>
    <col min="16" max="16" width="12.42578125" style="23" customWidth="1"/>
    <col min="17" max="17" width="3.85546875" style="23" customWidth="1"/>
    <col min="18" max="18" width="13.28515625" style="23" customWidth="1"/>
    <col min="19" max="19" width="3.85546875" style="23" customWidth="1"/>
    <col min="20" max="20" width="9.28515625" style="23" customWidth="1"/>
    <col min="21" max="21" width="3.85546875" style="23" customWidth="1"/>
    <col min="22" max="22" width="11.85546875" style="23" customWidth="1"/>
    <col min="23" max="23" width="3.85546875" style="23" customWidth="1"/>
    <col min="24" max="24" width="13.28515625" style="23" customWidth="1"/>
    <col min="25" max="25" width="3.85546875" style="23" customWidth="1"/>
    <col min="26" max="26" width="9.28515625" style="23" customWidth="1"/>
    <col min="27" max="27" width="3.85546875" style="23" customWidth="1"/>
    <col min="28" max="28" width="11.85546875" style="23" customWidth="1"/>
    <col min="29" max="29" width="3.85546875" style="23" customWidth="1"/>
    <col min="30" max="30" width="13.28515625" style="23" customWidth="1"/>
    <col min="31" max="31" width="3.85546875" style="23" customWidth="1"/>
    <col min="32" max="32" width="11.5703125" style="23" customWidth="1"/>
    <col min="33" max="33" width="3.5703125" style="23" customWidth="1"/>
    <col min="34" max="34" width="11.5703125" style="23" customWidth="1"/>
    <col min="35" max="35" width="3.5703125" style="23" customWidth="1"/>
    <col min="36" max="36" width="13.28515625" style="23" customWidth="1"/>
    <col min="37" max="37" width="3.5703125" style="23" bestFit="1" customWidth="1"/>
    <col min="38" max="16384" width="9.140625" style="23"/>
  </cols>
  <sheetData>
    <row r="1" spans="1:37">
      <c r="A1" s="22" t="s">
        <v>59</v>
      </c>
    </row>
    <row r="3" spans="1:37">
      <c r="A3" s="45" t="s">
        <v>16</v>
      </c>
      <c r="B3" s="43" t="s">
        <v>17</v>
      </c>
      <c r="C3" s="43"/>
      <c r="D3" s="43"/>
      <c r="E3" s="43"/>
      <c r="F3" s="43"/>
      <c r="G3" s="43"/>
      <c r="H3" s="43" t="s">
        <v>18</v>
      </c>
      <c r="I3" s="43"/>
      <c r="J3" s="43"/>
      <c r="K3" s="43"/>
      <c r="L3" s="43"/>
      <c r="M3" s="43"/>
      <c r="N3" s="43" t="s">
        <v>19</v>
      </c>
      <c r="O3" s="43"/>
      <c r="P3" s="43"/>
      <c r="Q3" s="43"/>
      <c r="R3" s="43"/>
      <c r="S3" s="43"/>
      <c r="T3" s="43" t="s">
        <v>20</v>
      </c>
      <c r="U3" s="43"/>
      <c r="V3" s="43"/>
      <c r="W3" s="43"/>
      <c r="X3" s="43"/>
      <c r="Y3" s="43"/>
      <c r="Z3" s="43" t="s">
        <v>21</v>
      </c>
      <c r="AA3" s="43"/>
      <c r="AB3" s="43"/>
      <c r="AC3" s="43"/>
      <c r="AD3" s="43"/>
      <c r="AE3" s="43"/>
      <c r="AF3" s="43" t="s">
        <v>57</v>
      </c>
      <c r="AG3" s="43"/>
      <c r="AH3" s="43"/>
      <c r="AI3" s="43"/>
      <c r="AJ3" s="43"/>
      <c r="AK3" s="43"/>
    </row>
    <row r="4" spans="1:37" ht="63.75">
      <c r="A4" s="46"/>
      <c r="B4" s="1" t="s">
        <v>22</v>
      </c>
      <c r="C4" s="1" t="s">
        <v>2</v>
      </c>
      <c r="D4" s="1" t="s">
        <v>23</v>
      </c>
      <c r="E4" s="1" t="s">
        <v>2</v>
      </c>
      <c r="F4" s="1" t="s">
        <v>55</v>
      </c>
      <c r="G4" s="2" t="s">
        <v>2</v>
      </c>
      <c r="H4" s="1" t="s">
        <v>22</v>
      </c>
      <c r="I4" s="1" t="s">
        <v>2</v>
      </c>
      <c r="J4" s="1" t="s">
        <v>23</v>
      </c>
      <c r="K4" s="1" t="s">
        <v>2</v>
      </c>
      <c r="L4" s="1" t="s">
        <v>55</v>
      </c>
      <c r="M4" s="2" t="s">
        <v>2</v>
      </c>
      <c r="N4" s="1" t="s">
        <v>22</v>
      </c>
      <c r="O4" s="1" t="s">
        <v>2</v>
      </c>
      <c r="P4" s="1" t="s">
        <v>23</v>
      </c>
      <c r="Q4" s="1" t="s">
        <v>2</v>
      </c>
      <c r="R4" s="1" t="s">
        <v>55</v>
      </c>
      <c r="S4" s="2" t="s">
        <v>2</v>
      </c>
      <c r="T4" s="1" t="s">
        <v>22</v>
      </c>
      <c r="U4" s="1" t="s">
        <v>2</v>
      </c>
      <c r="V4" s="1" t="s">
        <v>23</v>
      </c>
      <c r="W4" s="1" t="s">
        <v>2</v>
      </c>
      <c r="X4" s="1" t="s">
        <v>55</v>
      </c>
      <c r="Y4" s="2" t="s">
        <v>2</v>
      </c>
      <c r="Z4" s="1" t="s">
        <v>22</v>
      </c>
      <c r="AA4" s="1" t="s">
        <v>2</v>
      </c>
      <c r="AB4" s="1" t="s">
        <v>23</v>
      </c>
      <c r="AC4" s="1" t="s">
        <v>2</v>
      </c>
      <c r="AD4" s="1" t="s">
        <v>55</v>
      </c>
      <c r="AE4" s="2" t="s">
        <v>2</v>
      </c>
      <c r="AF4" s="38" t="s">
        <v>22</v>
      </c>
      <c r="AG4" s="38" t="s">
        <v>2</v>
      </c>
      <c r="AH4" s="38" t="s">
        <v>23</v>
      </c>
      <c r="AI4" s="38" t="s">
        <v>2</v>
      </c>
      <c r="AJ4" s="1" t="s">
        <v>58</v>
      </c>
      <c r="AK4" s="2" t="s">
        <v>2</v>
      </c>
    </row>
    <row r="5" spans="1:37">
      <c r="A5" s="24" t="s">
        <v>1</v>
      </c>
      <c r="B5" s="25">
        <v>45.314100000000003</v>
      </c>
      <c r="C5" s="25">
        <v>0.7097</v>
      </c>
      <c r="D5" s="25">
        <v>42.447699999999998</v>
      </c>
      <c r="E5" s="25">
        <v>0.71970000000000001</v>
      </c>
      <c r="F5" s="25">
        <v>87.761799999999994</v>
      </c>
      <c r="G5" s="25">
        <v>0.5242</v>
      </c>
      <c r="H5" s="25">
        <v>30.367599999999999</v>
      </c>
      <c r="I5" s="25">
        <v>2.1753999999999998</v>
      </c>
      <c r="J5" s="25">
        <v>49.129600000000003</v>
      </c>
      <c r="K5" s="25">
        <v>2.4556</v>
      </c>
      <c r="L5" s="25">
        <v>79.497200000000007</v>
      </c>
      <c r="M5" s="25">
        <v>2.0708000000000002</v>
      </c>
      <c r="N5" s="25">
        <v>32.779699999999998</v>
      </c>
      <c r="O5" s="25">
        <v>2.5878999999999999</v>
      </c>
      <c r="P5" s="25">
        <v>46.575600000000001</v>
      </c>
      <c r="Q5" s="25">
        <v>2.8714</v>
      </c>
      <c r="R5" s="25">
        <v>79.3553</v>
      </c>
      <c r="S5" s="25">
        <v>3.5781000000000001</v>
      </c>
      <c r="T5" s="25">
        <v>46.7455</v>
      </c>
      <c r="U5" s="25">
        <v>4.0862999999999996</v>
      </c>
      <c r="V5" s="25">
        <v>45.007100000000001</v>
      </c>
      <c r="W5" s="25">
        <v>4.1753999999999998</v>
      </c>
      <c r="X5" s="25">
        <v>91.752499999999998</v>
      </c>
      <c r="Y5" s="25">
        <v>1.7008000000000001</v>
      </c>
      <c r="Z5" s="25">
        <v>35.758600000000001</v>
      </c>
      <c r="AA5" s="25">
        <v>2.3519000000000001</v>
      </c>
      <c r="AB5" s="25">
        <v>51.480499999999999</v>
      </c>
      <c r="AC5" s="25">
        <v>2.3908</v>
      </c>
      <c r="AD5" s="25">
        <v>87.239099999999993</v>
      </c>
      <c r="AE5" s="25">
        <v>1.4551000000000001</v>
      </c>
      <c r="AF5" s="39">
        <v>42.805799999999998</v>
      </c>
      <c r="AG5" s="39">
        <v>0.64970000000000006</v>
      </c>
      <c r="AH5" s="39">
        <v>44.165599999999998</v>
      </c>
      <c r="AI5" s="39">
        <v>0.64870000000000005</v>
      </c>
      <c r="AJ5" s="39">
        <v>86.971400000000003</v>
      </c>
      <c r="AK5" s="39">
        <v>0.48809999999999998</v>
      </c>
    </row>
    <row r="6" spans="1:37">
      <c r="A6" s="24" t="s">
        <v>3</v>
      </c>
      <c r="B6" s="25">
        <v>41.176600000000001</v>
      </c>
      <c r="C6" s="25">
        <v>1.282</v>
      </c>
      <c r="D6" s="25">
        <v>47.580800000000004</v>
      </c>
      <c r="E6" s="25">
        <v>1.3542000000000001</v>
      </c>
      <c r="F6" s="25">
        <v>88.757300000000001</v>
      </c>
      <c r="G6" s="25">
        <v>0.76070000000000004</v>
      </c>
      <c r="H6" s="25">
        <v>25.9621</v>
      </c>
      <c r="I6" s="25">
        <v>4.6816000000000004</v>
      </c>
      <c r="J6" s="25">
        <v>67.310900000000004</v>
      </c>
      <c r="K6" s="25">
        <v>5.0452000000000004</v>
      </c>
      <c r="L6" s="25">
        <v>93.272999999999996</v>
      </c>
      <c r="M6" s="25">
        <v>1.9568000000000001</v>
      </c>
      <c r="N6" s="25">
        <v>45.832700000000003</v>
      </c>
      <c r="O6" s="25">
        <v>4.4420999999999999</v>
      </c>
      <c r="P6" s="25">
        <v>39.6967</v>
      </c>
      <c r="Q6" s="25">
        <v>4.2320000000000002</v>
      </c>
      <c r="R6" s="25">
        <v>85.529399999999995</v>
      </c>
      <c r="S6" s="25">
        <v>2.8536999999999999</v>
      </c>
      <c r="T6" s="25">
        <v>40.319800000000001</v>
      </c>
      <c r="U6" s="25">
        <v>6.6173999999999999</v>
      </c>
      <c r="V6" s="25">
        <v>47.6023</v>
      </c>
      <c r="W6" s="25">
        <v>7.6342999999999996</v>
      </c>
      <c r="X6" s="25">
        <v>87.9221</v>
      </c>
      <c r="Y6" s="25">
        <v>3.1970000000000001</v>
      </c>
      <c r="Z6" s="25">
        <v>57.578699999999998</v>
      </c>
      <c r="AA6" s="25">
        <v>5.3384</v>
      </c>
      <c r="AB6" s="25">
        <v>33.072000000000003</v>
      </c>
      <c r="AC6" s="25">
        <v>4.5667999999999997</v>
      </c>
      <c r="AD6" s="25">
        <v>90.650700000000001</v>
      </c>
      <c r="AE6" s="25">
        <v>2.1073</v>
      </c>
      <c r="AF6" s="39">
        <v>42.356900000000003</v>
      </c>
      <c r="AG6" s="39">
        <v>1.202</v>
      </c>
      <c r="AH6" s="39">
        <v>46.493699999999997</v>
      </c>
      <c r="AI6" s="39">
        <v>1.2407999999999999</v>
      </c>
      <c r="AJ6" s="39">
        <v>88.8506</v>
      </c>
      <c r="AK6" s="39">
        <v>0.66830000000000001</v>
      </c>
    </row>
    <row r="7" spans="1:37">
      <c r="A7" s="24" t="s">
        <v>4</v>
      </c>
      <c r="B7" s="25">
        <v>44.644599999999997</v>
      </c>
      <c r="C7" s="25">
        <v>0.4763</v>
      </c>
      <c r="D7" s="25">
        <v>44.217100000000002</v>
      </c>
      <c r="E7" s="25">
        <v>0.4773</v>
      </c>
      <c r="F7" s="25">
        <v>88.861800000000002</v>
      </c>
      <c r="G7" s="25">
        <v>0.31940000000000002</v>
      </c>
      <c r="H7" s="25">
        <v>40.200299999999999</v>
      </c>
      <c r="I7" s="25">
        <v>1.3371</v>
      </c>
      <c r="J7" s="25">
        <v>47.157200000000003</v>
      </c>
      <c r="K7" s="25">
        <v>1.3170999999999999</v>
      </c>
      <c r="L7" s="25">
        <v>87.357500000000002</v>
      </c>
      <c r="M7" s="25">
        <v>0.54010000000000002</v>
      </c>
      <c r="N7" s="25">
        <v>34.780799999999999</v>
      </c>
      <c r="O7" s="25">
        <v>1.1017999999999999</v>
      </c>
      <c r="P7" s="25">
        <v>51.194699999999997</v>
      </c>
      <c r="Q7" s="25">
        <v>1.1855</v>
      </c>
      <c r="R7" s="25">
        <v>85.975499999999997</v>
      </c>
      <c r="S7" s="25">
        <v>0.77300000000000002</v>
      </c>
      <c r="T7" s="25">
        <v>40.831499999999998</v>
      </c>
      <c r="U7" s="25">
        <v>1.9379</v>
      </c>
      <c r="V7" s="25">
        <v>38.569400000000002</v>
      </c>
      <c r="W7" s="25">
        <v>1.8512999999999999</v>
      </c>
      <c r="X7" s="25">
        <v>79.400899999999993</v>
      </c>
      <c r="Y7" s="25">
        <v>2.2195999999999998</v>
      </c>
      <c r="Z7" s="25">
        <v>33.425899999999999</v>
      </c>
      <c r="AA7" s="25">
        <v>1.0119</v>
      </c>
      <c r="AB7" s="25">
        <v>51.317599999999999</v>
      </c>
      <c r="AC7" s="25">
        <v>1.2565999999999999</v>
      </c>
      <c r="AD7" s="25">
        <v>84.743499999999997</v>
      </c>
      <c r="AE7" s="25">
        <v>0.88290000000000002</v>
      </c>
      <c r="AF7" s="39">
        <v>42.306899999999999</v>
      </c>
      <c r="AG7" s="39">
        <v>0.40289999999999998</v>
      </c>
      <c r="AH7" s="40">
        <v>45.502899999999997</v>
      </c>
      <c r="AI7" s="40">
        <v>0.4279</v>
      </c>
      <c r="AJ7" s="40">
        <v>87.809799999999996</v>
      </c>
      <c r="AK7" s="40">
        <v>0.26650000000000001</v>
      </c>
    </row>
    <row r="8" spans="1:37">
      <c r="A8" s="24" t="s">
        <v>5</v>
      </c>
      <c r="B8" s="25">
        <v>46.263199999999998</v>
      </c>
      <c r="C8" s="25">
        <v>0.65380000000000005</v>
      </c>
      <c r="D8" s="25">
        <v>44.788800000000002</v>
      </c>
      <c r="E8" s="25">
        <v>0.64990000000000003</v>
      </c>
      <c r="F8" s="25">
        <v>91.052000000000007</v>
      </c>
      <c r="G8" s="25">
        <v>0.33169999999999999</v>
      </c>
      <c r="H8" s="25">
        <v>31.5944</v>
      </c>
      <c r="I8" s="25">
        <v>1.7060999999999999</v>
      </c>
      <c r="J8" s="25">
        <v>54.139499999999998</v>
      </c>
      <c r="K8" s="25">
        <v>1.8386</v>
      </c>
      <c r="L8" s="25">
        <v>85.733900000000006</v>
      </c>
      <c r="M8" s="25">
        <v>1.2476</v>
      </c>
      <c r="N8" s="25">
        <v>35.567300000000003</v>
      </c>
      <c r="O8" s="25">
        <v>1.8080000000000001</v>
      </c>
      <c r="P8" s="25">
        <v>52.2149</v>
      </c>
      <c r="Q8" s="25">
        <v>1.7345999999999999</v>
      </c>
      <c r="R8" s="25">
        <v>87.782300000000006</v>
      </c>
      <c r="S8" s="25">
        <v>1.3718999999999999</v>
      </c>
      <c r="T8" s="25">
        <v>29.6785</v>
      </c>
      <c r="U8" s="25">
        <v>3.3187000000000002</v>
      </c>
      <c r="V8" s="25">
        <v>60.038800000000002</v>
      </c>
      <c r="W8" s="25">
        <v>3.9403999999999999</v>
      </c>
      <c r="X8" s="25">
        <v>89.717299999999994</v>
      </c>
      <c r="Y8" s="25">
        <v>1.9690000000000001</v>
      </c>
      <c r="Z8" s="25">
        <v>49.627600000000001</v>
      </c>
      <c r="AA8" s="25">
        <v>1.8531</v>
      </c>
      <c r="AB8" s="25">
        <v>41.592500000000001</v>
      </c>
      <c r="AC8" s="25">
        <v>1.6553</v>
      </c>
      <c r="AD8" s="25">
        <v>91.220200000000006</v>
      </c>
      <c r="AE8" s="25">
        <v>0.85450000000000004</v>
      </c>
      <c r="AF8" s="40">
        <v>43.8523</v>
      </c>
      <c r="AG8" s="40">
        <v>0.57799999999999996</v>
      </c>
      <c r="AH8" s="40">
        <v>46.3889</v>
      </c>
      <c r="AI8" s="40">
        <v>0.57169999999999999</v>
      </c>
      <c r="AJ8" s="40">
        <v>90.241200000000006</v>
      </c>
      <c r="AK8" s="40">
        <v>0.3105</v>
      </c>
    </row>
    <row r="9" spans="1:37">
      <c r="A9" s="24" t="s">
        <v>6</v>
      </c>
      <c r="B9" s="25">
        <v>49.099400000000003</v>
      </c>
      <c r="C9" s="25">
        <v>0.84150000000000003</v>
      </c>
      <c r="D9" s="25">
        <v>44.337200000000003</v>
      </c>
      <c r="E9" s="25">
        <v>0.84419999999999995</v>
      </c>
      <c r="F9" s="25">
        <v>93.436599999999999</v>
      </c>
      <c r="G9" s="25">
        <v>0.41260000000000002</v>
      </c>
      <c r="H9" s="25">
        <v>35.2864</v>
      </c>
      <c r="I9" s="25">
        <v>3.0312000000000001</v>
      </c>
      <c r="J9" s="25">
        <v>56.200299999999999</v>
      </c>
      <c r="K9" s="25">
        <v>3.3147000000000002</v>
      </c>
      <c r="L9" s="25">
        <v>91.486800000000002</v>
      </c>
      <c r="M9" s="25">
        <v>1.6749000000000001</v>
      </c>
      <c r="N9" s="25">
        <v>46.225200000000001</v>
      </c>
      <c r="O9" s="25">
        <v>4.9836</v>
      </c>
      <c r="P9" s="25">
        <v>47.926499999999997</v>
      </c>
      <c r="Q9" s="25">
        <v>4.8387000000000002</v>
      </c>
      <c r="R9" s="25">
        <v>94.151600000000002</v>
      </c>
      <c r="S9" s="25">
        <v>1.8</v>
      </c>
      <c r="T9" s="25">
        <v>37.148899999999998</v>
      </c>
      <c r="U9" s="25">
        <v>5.0484</v>
      </c>
      <c r="V9" s="25">
        <v>54.891800000000003</v>
      </c>
      <c r="W9" s="25">
        <v>5.2435</v>
      </c>
      <c r="X9" s="25">
        <v>92.040700000000001</v>
      </c>
      <c r="Y9" s="25">
        <v>2.8858999999999999</v>
      </c>
      <c r="Z9" s="25">
        <v>57.997199999999999</v>
      </c>
      <c r="AA9" s="25">
        <v>2.7503000000000002</v>
      </c>
      <c r="AB9" s="25">
        <v>39.802399999999999</v>
      </c>
      <c r="AC9" s="25">
        <v>2.6705999999999999</v>
      </c>
      <c r="AD9" s="25">
        <v>97.799599999999998</v>
      </c>
      <c r="AE9" s="25">
        <v>0.51170000000000004</v>
      </c>
      <c r="AF9" s="40">
        <v>48.5884</v>
      </c>
      <c r="AG9" s="40">
        <v>0.75860000000000005</v>
      </c>
      <c r="AH9" s="40">
        <v>45.012900000000002</v>
      </c>
      <c r="AI9" s="40">
        <v>0.7722</v>
      </c>
      <c r="AJ9" s="40">
        <v>93.601399999999998</v>
      </c>
      <c r="AK9" s="40">
        <v>0.35099999999999998</v>
      </c>
    </row>
    <row r="10" spans="1:37">
      <c r="A10" s="24" t="s">
        <v>7</v>
      </c>
      <c r="B10" s="25">
        <v>50.247</v>
      </c>
      <c r="C10" s="25">
        <v>0.44969999999999999</v>
      </c>
      <c r="D10" s="25">
        <v>41.091500000000003</v>
      </c>
      <c r="E10" s="25">
        <v>0.43809999999999999</v>
      </c>
      <c r="F10" s="25">
        <v>91.338499999999996</v>
      </c>
      <c r="G10" s="25">
        <v>0.2442</v>
      </c>
      <c r="H10" s="25">
        <v>35.860599999999998</v>
      </c>
      <c r="I10" s="25">
        <v>1.3131999999999999</v>
      </c>
      <c r="J10" s="25">
        <v>48.570900000000002</v>
      </c>
      <c r="K10" s="25">
        <v>1.4132</v>
      </c>
      <c r="L10" s="25">
        <v>84.4315</v>
      </c>
      <c r="M10" s="25">
        <v>1.0185999999999999</v>
      </c>
      <c r="N10" s="25">
        <v>37.870899999999999</v>
      </c>
      <c r="O10" s="25">
        <v>0.60899999999999999</v>
      </c>
      <c r="P10" s="25">
        <v>53.662100000000002</v>
      </c>
      <c r="Q10" s="25">
        <v>0.60880000000000001</v>
      </c>
      <c r="R10" s="25">
        <v>91.533000000000001</v>
      </c>
      <c r="S10" s="25">
        <v>0.30509999999999998</v>
      </c>
      <c r="T10" s="25">
        <v>40.652500000000003</v>
      </c>
      <c r="U10" s="25">
        <v>1.8289</v>
      </c>
      <c r="V10" s="25">
        <v>46.847200000000001</v>
      </c>
      <c r="W10" s="25">
        <v>1.804</v>
      </c>
      <c r="X10" s="25">
        <v>87.499799999999993</v>
      </c>
      <c r="Y10" s="25">
        <v>1.7132000000000001</v>
      </c>
      <c r="Z10" s="25">
        <v>42.403100000000002</v>
      </c>
      <c r="AA10" s="25">
        <v>1.0509999999999999</v>
      </c>
      <c r="AB10" s="25">
        <v>46.4283</v>
      </c>
      <c r="AC10" s="25">
        <v>1.1581999999999999</v>
      </c>
      <c r="AD10" s="25">
        <v>88.831400000000002</v>
      </c>
      <c r="AE10" s="25">
        <v>0.68540000000000001</v>
      </c>
      <c r="AF10" s="40">
        <v>45.6175</v>
      </c>
      <c r="AG10" s="40">
        <v>0.34820000000000001</v>
      </c>
      <c r="AH10" s="40">
        <v>45.046700000000001</v>
      </c>
      <c r="AI10" s="40">
        <v>0.33839999999999998</v>
      </c>
      <c r="AJ10" s="40">
        <v>90.664199999999994</v>
      </c>
      <c r="AK10" s="40">
        <v>0.192</v>
      </c>
    </row>
    <row r="11" spans="1:37">
      <c r="A11" s="24" t="s">
        <v>24</v>
      </c>
      <c r="B11" s="25">
        <v>51.375</v>
      </c>
      <c r="C11" s="25">
        <v>0.78190000000000004</v>
      </c>
      <c r="D11" s="25">
        <v>41.335299999999997</v>
      </c>
      <c r="E11" s="25">
        <v>0.79690000000000005</v>
      </c>
      <c r="F11" s="25">
        <v>92.7102</v>
      </c>
      <c r="G11" s="25">
        <v>0.35389999999999999</v>
      </c>
      <c r="H11" s="25">
        <v>40.825400000000002</v>
      </c>
      <c r="I11" s="25">
        <v>2.0547</v>
      </c>
      <c r="J11" s="25">
        <v>49.290300000000002</v>
      </c>
      <c r="K11" s="25">
        <v>2.0009000000000001</v>
      </c>
      <c r="L11" s="25">
        <v>90.115700000000004</v>
      </c>
      <c r="M11" s="25">
        <v>0.77929999999999999</v>
      </c>
      <c r="N11" s="25">
        <v>43.792900000000003</v>
      </c>
      <c r="O11" s="25">
        <v>1.9065000000000001</v>
      </c>
      <c r="P11" s="25">
        <v>49.570500000000003</v>
      </c>
      <c r="Q11" s="25">
        <v>1.7732000000000001</v>
      </c>
      <c r="R11" s="25">
        <v>93.363399999999999</v>
      </c>
      <c r="S11" s="25">
        <v>0.74680000000000002</v>
      </c>
      <c r="T11" s="25">
        <v>49.505499999999998</v>
      </c>
      <c r="U11" s="25">
        <v>3.8862000000000001</v>
      </c>
      <c r="V11" s="25">
        <v>34.685200000000002</v>
      </c>
      <c r="W11" s="25">
        <v>3.2685</v>
      </c>
      <c r="X11" s="25">
        <v>84.190700000000007</v>
      </c>
      <c r="Y11" s="25">
        <v>2.9253</v>
      </c>
      <c r="Z11" s="25">
        <v>43.466900000000003</v>
      </c>
      <c r="AA11" s="25">
        <v>2.3226</v>
      </c>
      <c r="AB11" s="25">
        <v>49.013800000000003</v>
      </c>
      <c r="AC11" s="25">
        <v>2.2734000000000001</v>
      </c>
      <c r="AD11" s="25">
        <v>92.480800000000002</v>
      </c>
      <c r="AE11" s="25">
        <v>0.92720000000000002</v>
      </c>
      <c r="AF11" s="40">
        <v>48.848399999999998</v>
      </c>
      <c r="AG11" s="40">
        <v>0.62460000000000004</v>
      </c>
      <c r="AH11" s="40">
        <v>43.464799999999997</v>
      </c>
      <c r="AI11" s="40">
        <v>0.63339999999999996</v>
      </c>
      <c r="AJ11" s="40">
        <v>92.313199999999995</v>
      </c>
      <c r="AK11" s="40">
        <v>0.30420000000000003</v>
      </c>
    </row>
    <row r="12" spans="1:37">
      <c r="A12" s="24" t="s">
        <v>9</v>
      </c>
      <c r="B12" s="25">
        <v>48.959699999999998</v>
      </c>
      <c r="C12" s="25">
        <v>0.74299999999999999</v>
      </c>
      <c r="D12" s="25">
        <v>41.391599999999997</v>
      </c>
      <c r="E12" s="25">
        <v>0.73740000000000006</v>
      </c>
      <c r="F12" s="25">
        <v>90.351299999999995</v>
      </c>
      <c r="G12" s="25">
        <v>0.43240000000000001</v>
      </c>
      <c r="H12" s="25">
        <v>35.319200000000002</v>
      </c>
      <c r="I12" s="25">
        <v>2.0051999999999999</v>
      </c>
      <c r="J12" s="25">
        <v>47.792299999999997</v>
      </c>
      <c r="K12" s="25">
        <v>2.0937999999999999</v>
      </c>
      <c r="L12" s="25">
        <v>83.111500000000007</v>
      </c>
      <c r="M12" s="25">
        <v>1.8876999999999999</v>
      </c>
      <c r="N12" s="25">
        <v>41.586300000000001</v>
      </c>
      <c r="O12" s="25">
        <v>1.4447000000000001</v>
      </c>
      <c r="P12" s="25">
        <v>47.975000000000001</v>
      </c>
      <c r="Q12" s="25">
        <v>1.4877</v>
      </c>
      <c r="R12" s="25">
        <v>89.561300000000003</v>
      </c>
      <c r="S12" s="25">
        <v>0.67279999999999995</v>
      </c>
      <c r="T12" s="25">
        <v>42.909700000000001</v>
      </c>
      <c r="U12" s="25">
        <v>3.3717999999999999</v>
      </c>
      <c r="V12" s="25">
        <v>47.311900000000001</v>
      </c>
      <c r="W12" s="25">
        <v>3.4575999999999998</v>
      </c>
      <c r="X12" s="25">
        <v>90.221599999999995</v>
      </c>
      <c r="Y12" s="25">
        <v>1.1958</v>
      </c>
      <c r="Z12" s="25">
        <v>44.666899999999998</v>
      </c>
      <c r="AA12" s="25">
        <v>1.8726</v>
      </c>
      <c r="AB12" s="25">
        <v>43.540999999999997</v>
      </c>
      <c r="AC12" s="25">
        <v>1.9706999999999999</v>
      </c>
      <c r="AD12" s="25">
        <v>88.207899999999995</v>
      </c>
      <c r="AE12" s="25">
        <v>1.2499</v>
      </c>
      <c r="AF12" s="40">
        <v>46.631500000000003</v>
      </c>
      <c r="AG12" s="40">
        <v>0.59599999999999997</v>
      </c>
      <c r="AH12" s="40">
        <v>43.003399999999999</v>
      </c>
      <c r="AI12" s="40">
        <v>0.58030000000000004</v>
      </c>
      <c r="AJ12" s="40">
        <v>89.634900000000002</v>
      </c>
      <c r="AK12" s="40">
        <v>0.35620000000000002</v>
      </c>
    </row>
    <row r="13" spans="1:37">
      <c r="A13" s="24" t="s">
        <v>10</v>
      </c>
      <c r="B13" s="25">
        <v>48.216099999999997</v>
      </c>
      <c r="C13" s="25">
        <v>0.83950000000000002</v>
      </c>
      <c r="D13" s="25">
        <v>41.908299999999997</v>
      </c>
      <c r="E13" s="25">
        <v>0.80200000000000005</v>
      </c>
      <c r="F13" s="25">
        <v>90.124399999999994</v>
      </c>
      <c r="G13" s="25">
        <v>0.43459999999999999</v>
      </c>
      <c r="H13" s="25">
        <v>36.070300000000003</v>
      </c>
      <c r="I13" s="25">
        <v>2.4449000000000001</v>
      </c>
      <c r="J13" s="25">
        <v>54.514200000000002</v>
      </c>
      <c r="K13" s="25">
        <v>2.6265000000000001</v>
      </c>
      <c r="L13" s="25">
        <v>90.584500000000006</v>
      </c>
      <c r="M13" s="25">
        <v>1.8170999999999999</v>
      </c>
      <c r="N13" s="25">
        <v>38.686999999999998</v>
      </c>
      <c r="O13" s="25">
        <v>1.2596000000000001</v>
      </c>
      <c r="P13" s="25">
        <v>50.777999999999999</v>
      </c>
      <c r="Q13" s="25">
        <v>1.2262</v>
      </c>
      <c r="R13" s="25">
        <v>89.4649</v>
      </c>
      <c r="S13" s="25">
        <v>0.73419999999999996</v>
      </c>
      <c r="T13" s="25">
        <v>39.432200000000002</v>
      </c>
      <c r="U13" s="25">
        <v>2.9719000000000002</v>
      </c>
      <c r="V13" s="25">
        <v>48.363999999999997</v>
      </c>
      <c r="W13" s="25">
        <v>3.1423999999999999</v>
      </c>
      <c r="X13" s="25">
        <v>87.796199999999999</v>
      </c>
      <c r="Y13" s="25">
        <v>1.8972</v>
      </c>
      <c r="Z13" s="25">
        <v>50.200400000000002</v>
      </c>
      <c r="AA13" s="25">
        <v>2.1576</v>
      </c>
      <c r="AB13" s="25">
        <v>38.737099999999998</v>
      </c>
      <c r="AC13" s="25">
        <v>2.1318999999999999</v>
      </c>
      <c r="AD13" s="25">
        <v>88.937600000000003</v>
      </c>
      <c r="AE13" s="25">
        <v>1.7347999999999999</v>
      </c>
      <c r="AF13" s="40">
        <v>46.171799999999998</v>
      </c>
      <c r="AG13" s="40">
        <v>0.64559999999999995</v>
      </c>
      <c r="AH13" s="40">
        <v>43.741500000000002</v>
      </c>
      <c r="AI13" s="40">
        <v>0.64100000000000001</v>
      </c>
      <c r="AJ13" s="40">
        <v>89.913300000000007</v>
      </c>
      <c r="AK13" s="40">
        <v>0.37019999999999997</v>
      </c>
    </row>
    <row r="14" spans="1:37">
      <c r="A14" s="24" t="s">
        <v>11</v>
      </c>
      <c r="B14" s="25">
        <v>47.128500000000003</v>
      </c>
      <c r="C14" s="25">
        <v>0.25280000000000002</v>
      </c>
      <c r="D14" s="25">
        <v>43.375500000000002</v>
      </c>
      <c r="E14" s="25">
        <v>0.2465</v>
      </c>
      <c r="F14" s="25">
        <v>90.504000000000005</v>
      </c>
      <c r="G14" s="25">
        <v>0.13969999999999999</v>
      </c>
      <c r="H14" s="25">
        <v>34.847799999999999</v>
      </c>
      <c r="I14" s="25">
        <v>0.75349999999999995</v>
      </c>
      <c r="J14" s="25">
        <v>51.500399999999999</v>
      </c>
      <c r="K14" s="25">
        <v>0.79359999999999997</v>
      </c>
      <c r="L14" s="25">
        <v>86.348200000000006</v>
      </c>
      <c r="M14" s="25">
        <v>0.51290000000000002</v>
      </c>
      <c r="N14" s="25">
        <v>38.609499999999997</v>
      </c>
      <c r="O14" s="25">
        <v>0.51419999999999999</v>
      </c>
      <c r="P14" s="25">
        <v>50.246299999999998</v>
      </c>
      <c r="Q14" s="25">
        <v>0.52090000000000003</v>
      </c>
      <c r="R14" s="25">
        <v>88.855699999999999</v>
      </c>
      <c r="S14" s="25">
        <v>0.42899999999999999</v>
      </c>
      <c r="T14" s="25">
        <v>40.1967</v>
      </c>
      <c r="U14" s="25">
        <v>1.4137999999999999</v>
      </c>
      <c r="V14" s="25">
        <v>46.177</v>
      </c>
      <c r="W14" s="25">
        <v>1.5019</v>
      </c>
      <c r="X14" s="25">
        <v>86.373699999999999</v>
      </c>
      <c r="Y14" s="25">
        <v>0.87729999999999997</v>
      </c>
      <c r="Z14" s="25">
        <v>43.265900000000002</v>
      </c>
      <c r="AA14" s="25">
        <v>0.75680000000000003</v>
      </c>
      <c r="AB14" s="25">
        <v>46.261899999999997</v>
      </c>
      <c r="AC14" s="25">
        <v>0.71230000000000004</v>
      </c>
      <c r="AD14" s="25">
        <v>89.527799999999999</v>
      </c>
      <c r="AE14" s="25">
        <v>0.40139999999999998</v>
      </c>
      <c r="AF14" s="40">
        <v>44.811300000000003</v>
      </c>
      <c r="AG14" s="40">
        <v>0.21390000000000001</v>
      </c>
      <c r="AH14" s="40">
        <v>45.002299999999998</v>
      </c>
      <c r="AI14" s="40">
        <v>0.2079</v>
      </c>
      <c r="AJ14" s="39">
        <v>89.813599999999994</v>
      </c>
      <c r="AK14" s="39">
        <v>0.13</v>
      </c>
    </row>
    <row r="16" spans="1:37">
      <c r="A16" s="23" t="s">
        <v>62</v>
      </c>
      <c r="F16" s="26"/>
    </row>
    <row r="17" spans="1:7">
      <c r="A17" s="26"/>
      <c r="B17" s="26"/>
      <c r="C17" s="26"/>
      <c r="D17" s="26"/>
      <c r="E17" s="26"/>
    </row>
    <row r="18" spans="1:7" ht="30.75" customHeight="1">
      <c r="A18" s="44" t="s">
        <v>15</v>
      </c>
      <c r="B18" s="44"/>
      <c r="C18" s="44"/>
      <c r="D18" s="44"/>
      <c r="E18" s="44"/>
      <c r="F18" s="44"/>
      <c r="G18" s="44"/>
    </row>
  </sheetData>
  <customSheetViews>
    <customSheetView guid="{7ACE1FAB-45FD-4D64-B9D1-88B646DAB084}">
      <selection activeCell="Z3" sqref="Z3:AE3"/>
      <pageMargins left="0.7" right="0.7" top="0.75" bottom="0.75" header="0.3" footer="0.3"/>
    </customSheetView>
    <customSheetView guid="{AFC137AE-0477-A74F-B77C-BEEA2AA219DD}">
      <selection activeCell="H4" sqref="H4"/>
      <pageMargins left="0.7" right="0.7" top="0.75" bottom="0.75" header="0.3" footer="0.3"/>
    </customSheetView>
  </customSheetViews>
  <mergeCells count="8">
    <mergeCell ref="AF3:AK3"/>
    <mergeCell ref="T3:Y3"/>
    <mergeCell ref="Z3:AE3"/>
    <mergeCell ref="A18:G18"/>
    <mergeCell ref="A3:A4"/>
    <mergeCell ref="B3:G3"/>
    <mergeCell ref="H3:M3"/>
    <mergeCell ref="N3:S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67B6A-86FB-4CD8-A68F-96F63A1ECE80}">
  <dimension ref="A1:J24"/>
  <sheetViews>
    <sheetView workbookViewId="0">
      <selection activeCell="I30" sqref="I30"/>
    </sheetView>
  </sheetViews>
  <sheetFormatPr defaultColWidth="9.140625" defaultRowHeight="12.75"/>
  <cols>
    <col min="1" max="1" width="25.42578125" style="15" customWidth="1"/>
    <col min="2" max="2" width="10.42578125" style="15" customWidth="1"/>
    <col min="3" max="10" width="10.140625" style="15" customWidth="1"/>
    <col min="11" max="16384" width="9.140625" style="15"/>
  </cols>
  <sheetData>
    <row r="1" spans="1:10">
      <c r="A1" s="18" t="s">
        <v>47</v>
      </c>
    </row>
    <row r="3" spans="1:10">
      <c r="A3" s="48"/>
      <c r="B3" s="49" t="s">
        <v>39</v>
      </c>
      <c r="C3" s="49"/>
      <c r="D3" s="49"/>
      <c r="E3" s="49" t="s">
        <v>40</v>
      </c>
      <c r="F3" s="49"/>
      <c r="G3" s="49"/>
      <c r="H3" s="49" t="s">
        <v>41</v>
      </c>
      <c r="I3" s="49"/>
      <c r="J3" s="49"/>
    </row>
    <row r="4" spans="1:10" ht="51">
      <c r="A4" s="48"/>
      <c r="B4" s="17" t="s">
        <v>42</v>
      </c>
      <c r="C4" s="17" t="s">
        <v>43</v>
      </c>
      <c r="D4" s="17" t="s">
        <v>44</v>
      </c>
      <c r="E4" s="17" t="s">
        <v>42</v>
      </c>
      <c r="F4" s="17" t="s">
        <v>43</v>
      </c>
      <c r="G4" s="17" t="s">
        <v>44</v>
      </c>
      <c r="H4" s="17" t="s">
        <v>42</v>
      </c>
      <c r="I4" s="17" t="s">
        <v>43</v>
      </c>
      <c r="J4" s="17" t="s">
        <v>44</v>
      </c>
    </row>
    <row r="5" spans="1:10">
      <c r="A5" s="50" t="s">
        <v>33</v>
      </c>
      <c r="B5" s="51"/>
      <c r="C5" s="51"/>
      <c r="D5" s="51"/>
      <c r="E5" s="51"/>
      <c r="F5" s="51"/>
      <c r="G5" s="51"/>
      <c r="H5" s="51"/>
      <c r="I5" s="51"/>
      <c r="J5" s="51"/>
    </row>
    <row r="6" spans="1:10">
      <c r="A6" s="20" t="s">
        <v>1</v>
      </c>
      <c r="B6" s="13">
        <f>ROUND('[1]Actual Values'!B6/1000,1)</f>
        <v>60</v>
      </c>
      <c r="C6" s="13">
        <f>ROUND('[1]Actual Values'!C6/1000,1)</f>
        <v>75</v>
      </c>
      <c r="D6" s="13">
        <f>ROUND('[1]Actual Values'!D6/1000,1)</f>
        <v>120</v>
      </c>
      <c r="E6" s="13">
        <f>ROUND('[1]Actual Values'!F6/1000,1)</f>
        <v>45</v>
      </c>
      <c r="F6" s="13">
        <f>ROUND('[1]Actual Values'!G6/1000,1)</f>
        <v>55</v>
      </c>
      <c r="G6" s="13">
        <f>ROUND('[1]Actual Values'!H6/1000,1)</f>
        <v>78.5</v>
      </c>
      <c r="H6" s="13">
        <f>ROUND('[1]Actual Values'!J6/1000,1)</f>
        <v>45</v>
      </c>
      <c r="I6" s="13">
        <f>ROUND('[1]Actual Values'!K6/1000,1)</f>
        <v>60</v>
      </c>
      <c r="J6" s="13">
        <f>ROUND('[1]Actual Values'!L6/1000,1)</f>
        <v>90</v>
      </c>
    </row>
    <row r="7" spans="1:10">
      <c r="A7" s="20" t="s">
        <v>48</v>
      </c>
      <c r="B7" s="14"/>
      <c r="C7" s="14"/>
      <c r="D7" s="14"/>
      <c r="E7" s="14"/>
      <c r="F7" s="14"/>
      <c r="G7" s="14"/>
      <c r="H7" s="13">
        <f>ROUND('[1]Actual Values'!J7/1000,1)</f>
        <v>45</v>
      </c>
      <c r="I7" s="13">
        <f>ROUND('[1]Actual Values'!K7/1000,1)</f>
        <v>54</v>
      </c>
      <c r="J7" s="13">
        <f>ROUND('[1]Actual Values'!L7/1000,1)</f>
        <v>90</v>
      </c>
    </row>
    <row r="8" spans="1:10">
      <c r="A8" s="20" t="s">
        <v>4</v>
      </c>
      <c r="B8" s="13">
        <f>ROUND('[1]Actual Values'!B8/1000,1)</f>
        <v>55</v>
      </c>
      <c r="C8" s="13">
        <f>ROUND('[1]Actual Values'!C8/1000,1)</f>
        <v>89</v>
      </c>
      <c r="D8" s="13">
        <f>ROUND('[1]Actual Values'!D8/1000,1)</f>
        <v>130</v>
      </c>
      <c r="E8" s="13">
        <f>ROUND('[1]Actual Values'!F8/1000,1)</f>
        <v>47</v>
      </c>
      <c r="F8" s="13">
        <f>ROUND('[1]Actual Values'!G8/1000,1)</f>
        <v>69</v>
      </c>
      <c r="G8" s="13">
        <f>ROUND('[1]Actual Values'!H8/1000,1)</f>
        <v>100</v>
      </c>
      <c r="H8" s="13">
        <f>ROUND('[1]Actual Values'!J8/1000,1)</f>
        <v>50</v>
      </c>
      <c r="I8" s="13">
        <f>ROUND('[1]Actual Values'!K8/1000,1)</f>
        <v>77.7</v>
      </c>
      <c r="J8" s="13">
        <f>ROUND('[1]Actual Values'!L8/1000,1)</f>
        <v>114</v>
      </c>
    </row>
    <row r="9" spans="1:10">
      <c r="A9" s="20" t="s">
        <v>5</v>
      </c>
      <c r="B9" s="13">
        <f>ROUND('[1]Actual Values'!B9/1000,1)</f>
        <v>80</v>
      </c>
      <c r="C9" s="13">
        <f>ROUND('[1]Actual Values'!C9/1000,1)</f>
        <v>125</v>
      </c>
      <c r="D9" s="13">
        <f>ROUND('[1]Actual Values'!D9/1000,1)</f>
        <v>200</v>
      </c>
      <c r="E9" s="13">
        <f>ROUND('[1]Actual Values'!F9/1000,1)</f>
        <v>55.5</v>
      </c>
      <c r="F9" s="13">
        <f>ROUND('[1]Actual Values'!G9/1000,1)</f>
        <v>85</v>
      </c>
      <c r="G9" s="13">
        <f>ROUND('[1]Actual Values'!H9/1000,1)</f>
        <v>129</v>
      </c>
      <c r="H9" s="13">
        <f>ROUND('[1]Actual Values'!J9/1000,1)</f>
        <v>65</v>
      </c>
      <c r="I9" s="13">
        <f>ROUND('[1]Actual Values'!K9/1000,1)</f>
        <v>110</v>
      </c>
      <c r="J9" s="13">
        <f>ROUND('[1]Actual Values'!L9/1000,1)</f>
        <v>170</v>
      </c>
    </row>
    <row r="10" spans="1:10">
      <c r="A10" s="20" t="s">
        <v>6</v>
      </c>
      <c r="B10" s="13">
        <f>ROUND('[1]Actual Values'!B10/1000,1)</f>
        <v>50</v>
      </c>
      <c r="C10" s="13">
        <f>ROUND('[1]Actual Values'!C10/1000,1)</f>
        <v>65</v>
      </c>
      <c r="D10" s="13">
        <f>ROUND('[1]Actual Values'!D10/1000,1)</f>
        <v>89</v>
      </c>
      <c r="E10" s="13">
        <f>ROUND('[1]Actual Values'!F10/1000,1)</f>
        <v>49</v>
      </c>
      <c r="F10" s="13">
        <f>ROUND('[1]Actual Values'!G10/1000,1)</f>
        <v>62</v>
      </c>
      <c r="G10" s="13">
        <f>ROUND('[1]Actual Values'!H10/1000,1)</f>
        <v>78</v>
      </c>
      <c r="H10" s="13">
        <f>ROUND('[1]Actual Values'!J10/1000,1)</f>
        <v>50</v>
      </c>
      <c r="I10" s="13">
        <f>ROUND('[1]Actual Values'!K10/1000,1)</f>
        <v>63</v>
      </c>
      <c r="J10" s="13">
        <f>ROUND('[1]Actual Values'!L10/1000,1)</f>
        <v>80</v>
      </c>
    </row>
    <row r="11" spans="1:10">
      <c r="A11" s="20" t="s">
        <v>7</v>
      </c>
      <c r="B11" s="13">
        <f>ROUND('[1]Actual Values'!B11/1000,1)</f>
        <v>87.5</v>
      </c>
      <c r="C11" s="13">
        <f>ROUND('[1]Actual Values'!C11/1000,1)</f>
        <v>120</v>
      </c>
      <c r="D11" s="13">
        <f>ROUND('[1]Actual Values'!D11/1000,1)</f>
        <v>166</v>
      </c>
      <c r="E11" s="13">
        <f>ROUND('[1]Actual Values'!F11/1000,1)</f>
        <v>70</v>
      </c>
      <c r="F11" s="13">
        <f>ROUND('[1]Actual Values'!G11/1000,1)</f>
        <v>100</v>
      </c>
      <c r="G11" s="13">
        <f>ROUND('[1]Actual Values'!H11/1000,1)</f>
        <v>125</v>
      </c>
      <c r="H11" s="13">
        <f>ROUND('[1]Actual Values'!J11/1000,1)</f>
        <v>83</v>
      </c>
      <c r="I11" s="13">
        <f>ROUND('[1]Actual Values'!K11/1000,1)</f>
        <v>116.4</v>
      </c>
      <c r="J11" s="13">
        <f>ROUND('[1]Actual Values'!L11/1000,1)</f>
        <v>160</v>
      </c>
    </row>
    <row r="12" spans="1:10">
      <c r="A12" s="20" t="s">
        <v>24</v>
      </c>
      <c r="B12" s="13">
        <f>ROUND('[1]Actual Values'!B12/1000,1)</f>
        <v>70</v>
      </c>
      <c r="C12" s="13">
        <f>ROUND('[1]Actual Values'!C12/1000,1)</f>
        <v>98</v>
      </c>
      <c r="D12" s="13">
        <f>ROUND('[1]Actual Values'!D12/1000,1)</f>
        <v>143.6</v>
      </c>
      <c r="E12" s="13">
        <f>ROUND('[1]Actual Values'!F12/1000,1)</f>
        <v>60</v>
      </c>
      <c r="F12" s="13">
        <f>ROUND('[1]Actual Values'!G12/1000,1)</f>
        <v>88</v>
      </c>
      <c r="G12" s="13">
        <f>ROUND('[1]Actual Values'!H12/1000,1)</f>
        <v>115</v>
      </c>
      <c r="H12" s="13">
        <f>ROUND('[1]Actual Values'!J12/1000,1)</f>
        <v>64</v>
      </c>
      <c r="I12" s="13">
        <f>ROUND('[1]Actual Values'!K12/1000,1)</f>
        <v>90</v>
      </c>
      <c r="J12" s="13">
        <f>ROUND('[1]Actual Values'!L12/1000,1)</f>
        <v>120</v>
      </c>
    </row>
    <row r="13" spans="1:10">
      <c r="A13" s="20" t="s">
        <v>9</v>
      </c>
      <c r="B13" s="13">
        <f>ROUND('[1]Actual Values'!B13/1000,1)</f>
        <v>51</v>
      </c>
      <c r="C13" s="13">
        <f>ROUND('[1]Actual Values'!C13/1000,1)</f>
        <v>82</v>
      </c>
      <c r="D13" s="13">
        <f>ROUND('[1]Actual Values'!D13/1000,1)</f>
        <v>135.5</v>
      </c>
      <c r="E13" s="13">
        <f>ROUND('[1]Actual Values'!F13/1000,1)</f>
        <v>48</v>
      </c>
      <c r="F13" s="13">
        <f>ROUND('[1]Actual Values'!G13/1000,1)</f>
        <v>67</v>
      </c>
      <c r="G13" s="13">
        <f>ROUND('[1]Actual Values'!H13/1000,1)</f>
        <v>98</v>
      </c>
      <c r="H13" s="13">
        <f>ROUND('[1]Actual Values'!J13/1000,1)</f>
        <v>50</v>
      </c>
      <c r="I13" s="13">
        <f>ROUND('[1]Actual Values'!K13/1000,1)</f>
        <v>72</v>
      </c>
      <c r="J13" s="13">
        <f>ROUND('[1]Actual Values'!L13/1000,1)</f>
        <v>114</v>
      </c>
    </row>
    <row r="14" spans="1:10">
      <c r="A14" s="20" t="s">
        <v>10</v>
      </c>
      <c r="B14" s="13">
        <f>ROUND('[1]Actual Values'!B14/1000,1)</f>
        <v>70</v>
      </c>
      <c r="C14" s="13">
        <f>ROUND('[1]Actual Values'!C14/1000,1)</f>
        <v>103</v>
      </c>
      <c r="D14" s="13">
        <f>ROUND('[1]Actual Values'!D14/1000,1)</f>
        <v>150</v>
      </c>
      <c r="E14" s="13">
        <f>ROUND('[1]Actual Values'!F14/1000,1)</f>
        <v>57.6</v>
      </c>
      <c r="F14" s="13">
        <f>ROUND('[1]Actual Values'!G14/1000,1)</f>
        <v>85</v>
      </c>
      <c r="G14" s="13">
        <f>ROUND('[1]Actual Values'!H14/1000,1)</f>
        <v>120</v>
      </c>
      <c r="H14" s="13">
        <f>ROUND('[1]Actual Values'!J14/1000,1)</f>
        <v>63</v>
      </c>
      <c r="I14" s="13">
        <f>ROUND('[1]Actual Values'!K14/1000,1)</f>
        <v>99</v>
      </c>
      <c r="J14" s="13">
        <f>ROUND('[1]Actual Values'!L14/1000,1)</f>
        <v>138</v>
      </c>
    </row>
    <row r="15" spans="1:10">
      <c r="A15" s="21" t="s">
        <v>45</v>
      </c>
      <c r="B15" s="13">
        <f>ROUND('[1]Actual Values'!B15/1000,1)</f>
        <v>66</v>
      </c>
      <c r="C15" s="13">
        <f>ROUND('[1]Actual Values'!C15/1000,1)</f>
        <v>100</v>
      </c>
      <c r="D15" s="13">
        <f>ROUND('[1]Actual Values'!D15/1000,1)</f>
        <v>153</v>
      </c>
      <c r="E15" s="13">
        <f>ROUND('[1]Actual Values'!F15/1000,1)</f>
        <v>50</v>
      </c>
      <c r="F15" s="13">
        <f>ROUND('[1]Actual Values'!G15/1000,1)</f>
        <v>70</v>
      </c>
      <c r="G15" s="13">
        <f>ROUND('[1]Actual Values'!H15/1000,1)</f>
        <v>100</v>
      </c>
      <c r="H15" s="13">
        <f>ROUND('[1]Actual Values'!J15/1000,1)</f>
        <v>55</v>
      </c>
      <c r="I15" s="13">
        <f>ROUND('[1]Actual Values'!K15/1000,1)</f>
        <v>82</v>
      </c>
      <c r="J15" s="13">
        <f>ROUND('[1]Actual Values'!L15/1000,1)</f>
        <v>125</v>
      </c>
    </row>
    <row r="16" spans="1:10">
      <c r="A16" s="50" t="s">
        <v>35</v>
      </c>
      <c r="B16" s="51"/>
      <c r="C16" s="51"/>
      <c r="D16" s="51"/>
      <c r="E16" s="51"/>
      <c r="F16" s="51"/>
      <c r="G16" s="51"/>
      <c r="H16" s="51"/>
      <c r="I16" s="51"/>
      <c r="J16" s="51"/>
    </row>
    <row r="17" spans="1:10">
      <c r="A17" s="12" t="s">
        <v>36</v>
      </c>
      <c r="B17" s="13">
        <f>ROUND('[1]Actual Values'!B17/1000,1)</f>
        <v>110</v>
      </c>
      <c r="C17" s="13">
        <f>ROUND('[1]Actual Values'!C17/1000,1)</f>
        <v>205</v>
      </c>
      <c r="D17" s="13">
        <f>ROUND('[1]Actual Values'!D17/1000,1)</f>
        <v>300</v>
      </c>
      <c r="E17" s="13">
        <f>ROUND('[1]Actual Values'!F17/1000,1)</f>
        <v>68</v>
      </c>
      <c r="F17" s="13">
        <f>ROUND('[1]Actual Values'!G17/1000,1)</f>
        <v>113</v>
      </c>
      <c r="G17" s="13">
        <f>ROUND('[1]Actual Values'!H17/1000,1)</f>
        <v>187</v>
      </c>
      <c r="H17" s="13">
        <f>ROUND('[1]Actual Values'!J17/1000,1)</f>
        <v>90</v>
      </c>
      <c r="I17" s="13">
        <f>ROUND('[1]Actual Values'!K17/1000,1)</f>
        <v>150</v>
      </c>
      <c r="J17" s="13">
        <f>ROUND('[1]Actual Values'!L17/1000,1)</f>
        <v>260</v>
      </c>
    </row>
    <row r="18" spans="1:10">
      <c r="A18" s="12" t="s">
        <v>37</v>
      </c>
      <c r="B18" s="13">
        <f>ROUND('[1]Actual Values'!B18/1000,1)</f>
        <v>92</v>
      </c>
      <c r="C18" s="13">
        <f>ROUND('[1]Actual Values'!C18/1000,1)</f>
        <v>143</v>
      </c>
      <c r="D18" s="13">
        <f>ROUND('[1]Actual Values'!D18/1000,1)</f>
        <v>212</v>
      </c>
      <c r="E18" s="13">
        <f>ROUND('[1]Actual Values'!F18/1000,1)</f>
        <v>69</v>
      </c>
      <c r="F18" s="13">
        <f>ROUND('[1]Actual Values'!G18/1000,1)</f>
        <v>96.3</v>
      </c>
      <c r="G18" s="13">
        <f>ROUND('[1]Actual Values'!H18/1000,1)</f>
        <v>153</v>
      </c>
      <c r="H18" s="13">
        <f>ROUND('[1]Actual Values'!J18/1000,1)</f>
        <v>78.7</v>
      </c>
      <c r="I18" s="13">
        <f>ROUND('[1]Actual Values'!K18/1000,1)</f>
        <v>124</v>
      </c>
      <c r="J18" s="13">
        <f>ROUND('[1]Actual Values'!L18/1000,1)</f>
        <v>190.4</v>
      </c>
    </row>
    <row r="19" spans="1:10" ht="38.25">
      <c r="A19" s="19" t="s">
        <v>46</v>
      </c>
      <c r="B19" s="13">
        <f>ROUND('[1]Actual Values'!B19/1000,1)</f>
        <v>70</v>
      </c>
      <c r="C19" s="13">
        <f>ROUND('[1]Actual Values'!C19/1000,1)</f>
        <v>110</v>
      </c>
      <c r="D19" s="13">
        <f>ROUND('[1]Actual Values'!D19/1000,1)</f>
        <v>177.2</v>
      </c>
      <c r="E19" s="13">
        <f>ROUND('[1]Actual Values'!F19/1000,1)</f>
        <v>52</v>
      </c>
      <c r="F19" s="13">
        <f>ROUND('[1]Actual Values'!G19/1000,1)</f>
        <v>74</v>
      </c>
      <c r="G19" s="13">
        <f>ROUND('[1]Actual Values'!H19/1000,1)</f>
        <v>110</v>
      </c>
      <c r="H19" s="13">
        <f>ROUND('[1]Actual Values'!J19/1000,1)</f>
        <v>58</v>
      </c>
      <c r="I19" s="13">
        <f>ROUND('[1]Actual Values'!K19/1000,1)</f>
        <v>90</v>
      </c>
      <c r="J19" s="13">
        <f>ROUND('[1]Actual Values'!L19/1000,1)</f>
        <v>140</v>
      </c>
    </row>
    <row r="21" spans="1:10" s="16" customFormat="1" ht="52.5" customHeight="1">
      <c r="A21" s="47" t="s">
        <v>49</v>
      </c>
      <c r="B21" s="47"/>
      <c r="C21" s="47"/>
      <c r="D21" s="47"/>
      <c r="E21" s="47"/>
      <c r="F21" s="47"/>
      <c r="G21" s="47"/>
      <c r="H21" s="47"/>
      <c r="I21" s="47"/>
      <c r="J21" s="47"/>
    </row>
    <row r="22" spans="1:10" s="16" customFormat="1" ht="27" customHeight="1">
      <c r="A22" s="47" t="s">
        <v>50</v>
      </c>
      <c r="B22" s="47"/>
      <c r="C22" s="47"/>
      <c r="D22" s="47"/>
      <c r="E22" s="47"/>
      <c r="F22" s="47"/>
      <c r="G22" s="47"/>
      <c r="H22" s="47"/>
      <c r="I22" s="47"/>
      <c r="J22" s="47"/>
    </row>
    <row r="24" spans="1:10" ht="26.25" customHeight="1">
      <c r="A24" s="44" t="s">
        <v>15</v>
      </c>
      <c r="B24" s="44"/>
      <c r="C24" s="44"/>
      <c r="D24" s="44"/>
      <c r="E24" s="44"/>
      <c r="F24" s="44"/>
      <c r="G24" s="44"/>
      <c r="H24" s="44"/>
      <c r="I24" s="44"/>
      <c r="J24" s="44"/>
    </row>
  </sheetData>
  <customSheetViews>
    <customSheetView guid="{7ACE1FAB-45FD-4D64-B9D1-88B646DAB084}">
      <selection activeCell="L10" sqref="L10"/>
      <pageMargins left="0.7" right="0.7" top="0.75" bottom="0.75" header="0.3" footer="0.3"/>
    </customSheetView>
    <customSheetView guid="{AFC137AE-0477-A74F-B77C-BEEA2AA219DD}" topLeftCell="A13">
      <selection activeCell="L10" sqref="L10"/>
      <pageMargins left="0.7" right="0.7" top="0.75" bottom="0.75" header="0.3" footer="0.3"/>
    </customSheetView>
  </customSheetViews>
  <mergeCells count="9">
    <mergeCell ref="A21:J21"/>
    <mergeCell ref="A22:J22"/>
    <mergeCell ref="A24:J24"/>
    <mergeCell ref="A3:A4"/>
    <mergeCell ref="B3:D3"/>
    <mergeCell ref="E3:G3"/>
    <mergeCell ref="H3:J3"/>
    <mergeCell ref="A5:J5"/>
    <mergeCell ref="A16:J1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AB69E-3841-4B4E-81F0-0EA600B79EAB}">
  <dimension ref="A1:S23"/>
  <sheetViews>
    <sheetView workbookViewId="0">
      <selection activeCell="J4" sqref="J4"/>
    </sheetView>
  </sheetViews>
  <sheetFormatPr defaultColWidth="9.140625" defaultRowHeight="12.75"/>
  <cols>
    <col min="1" max="1" width="27.7109375" style="6" customWidth="1"/>
    <col min="2" max="2" width="10" style="6" customWidth="1"/>
    <col min="3" max="3" width="5" style="6" customWidth="1"/>
    <col min="4" max="4" width="9.28515625" style="6" customWidth="1"/>
    <col min="5" max="5" width="5" style="6" customWidth="1"/>
    <col min="6" max="6" width="9.42578125" style="6" customWidth="1"/>
    <col min="7" max="7" width="5" style="6" customWidth="1"/>
    <col min="8" max="8" width="10.28515625" style="6" customWidth="1"/>
    <col min="9" max="9" width="5" style="6" customWidth="1"/>
    <col min="10" max="10" width="15.28515625" style="6" customWidth="1"/>
    <col min="11" max="11" width="5" style="6" customWidth="1"/>
    <col min="12" max="12" width="11.85546875" style="6" customWidth="1"/>
    <col min="13" max="13" width="5" style="6" customWidth="1"/>
    <col min="14" max="14" width="14.140625" style="6" customWidth="1"/>
    <col min="15" max="15" width="5" style="6" customWidth="1"/>
    <col min="16" max="16" width="13.85546875" style="6" customWidth="1"/>
    <col min="17" max="17" width="5" style="6" customWidth="1"/>
    <col min="18" max="18" width="12.7109375" style="6" customWidth="1"/>
    <col min="19" max="19" width="5" style="6" customWidth="1"/>
    <col min="20" max="16384" width="9.140625" style="6"/>
  </cols>
  <sheetData>
    <row r="1" spans="1:19">
      <c r="A1" s="5" t="s">
        <v>53</v>
      </c>
    </row>
    <row r="3" spans="1:19">
      <c r="A3" s="52" t="s">
        <v>25</v>
      </c>
      <c r="B3" s="53" t="s">
        <v>0</v>
      </c>
      <c r="C3" s="53"/>
      <c r="D3" s="53"/>
      <c r="E3" s="53"/>
      <c r="F3" s="53"/>
      <c r="G3" s="53"/>
      <c r="H3" s="53"/>
      <c r="I3" s="53"/>
      <c r="J3" s="53"/>
      <c r="K3" s="53"/>
      <c r="L3" s="53"/>
      <c r="M3" s="53"/>
      <c r="N3" s="53"/>
      <c r="O3" s="53"/>
      <c r="P3" s="53"/>
      <c r="Q3" s="53"/>
      <c r="R3" s="53"/>
      <c r="S3" s="53"/>
    </row>
    <row r="4" spans="1:19" ht="38.25">
      <c r="A4" s="52"/>
      <c r="B4" s="1" t="s">
        <v>12</v>
      </c>
      <c r="C4" s="1" t="s">
        <v>2</v>
      </c>
      <c r="D4" s="1" t="s">
        <v>13</v>
      </c>
      <c r="E4" s="1" t="s">
        <v>2</v>
      </c>
      <c r="F4" s="1" t="s">
        <v>26</v>
      </c>
      <c r="G4" s="1" t="s">
        <v>2</v>
      </c>
      <c r="H4" s="1" t="s">
        <v>27</v>
      </c>
      <c r="I4" s="1" t="s">
        <v>2</v>
      </c>
      <c r="J4" s="1" t="s">
        <v>28</v>
      </c>
      <c r="K4" s="1" t="s">
        <v>2</v>
      </c>
      <c r="L4" s="1" t="s">
        <v>29</v>
      </c>
      <c r="M4" s="1" t="s">
        <v>2</v>
      </c>
      <c r="N4" s="1" t="s">
        <v>30</v>
      </c>
      <c r="O4" s="1" t="s">
        <v>2</v>
      </c>
      <c r="P4" s="1" t="s">
        <v>31</v>
      </c>
      <c r="Q4" s="1" t="s">
        <v>2</v>
      </c>
      <c r="R4" s="1" t="s">
        <v>32</v>
      </c>
      <c r="S4" s="1" t="s">
        <v>2</v>
      </c>
    </row>
    <row r="5" spans="1:19">
      <c r="A5" s="54" t="s">
        <v>33</v>
      </c>
      <c r="B5" s="55"/>
      <c r="C5" s="55"/>
      <c r="D5" s="55"/>
      <c r="E5" s="55"/>
      <c r="F5" s="55"/>
      <c r="G5" s="55"/>
      <c r="H5" s="55"/>
      <c r="I5" s="55"/>
      <c r="J5" s="55"/>
      <c r="K5" s="55"/>
      <c r="L5" s="55"/>
      <c r="M5" s="55"/>
      <c r="N5" s="55"/>
      <c r="O5" s="55"/>
      <c r="P5" s="55"/>
      <c r="Q5" s="55"/>
      <c r="R5" s="55"/>
      <c r="S5" s="56"/>
    </row>
    <row r="6" spans="1:19">
      <c r="A6" s="7" t="s">
        <v>1</v>
      </c>
      <c r="B6" s="8">
        <v>69.671800000000005</v>
      </c>
      <c r="C6" s="8">
        <v>1.5565</v>
      </c>
      <c r="D6" s="8">
        <v>74.669200000000004</v>
      </c>
      <c r="E6" s="8">
        <v>1.3885000000000001</v>
      </c>
      <c r="F6" s="8">
        <v>80.725300000000004</v>
      </c>
      <c r="G6" s="8">
        <v>1.2350000000000001</v>
      </c>
      <c r="H6" s="8">
        <v>91.417299999999997</v>
      </c>
      <c r="I6" s="8">
        <v>0.82050000000000001</v>
      </c>
      <c r="J6" s="8">
        <v>62.927</v>
      </c>
      <c r="K6" s="8">
        <v>1.8643000000000001</v>
      </c>
      <c r="L6" s="8">
        <v>84.160899999999998</v>
      </c>
      <c r="M6" s="8">
        <v>1.6919999999999999</v>
      </c>
      <c r="N6" s="8">
        <v>91.192099999999996</v>
      </c>
      <c r="O6" s="8">
        <v>0.73699999999999999</v>
      </c>
      <c r="P6" s="8">
        <v>93.433800000000005</v>
      </c>
      <c r="Q6" s="8">
        <v>0.63749999999999996</v>
      </c>
      <c r="R6" s="8">
        <v>87.928200000000004</v>
      </c>
      <c r="S6" s="8">
        <v>1.7048000000000001</v>
      </c>
    </row>
    <row r="7" spans="1:19">
      <c r="A7" s="7" t="s">
        <v>3</v>
      </c>
      <c r="B7" s="8">
        <v>73.517799999999994</v>
      </c>
      <c r="C7" s="8">
        <v>1.8261000000000001</v>
      </c>
      <c r="D7" s="8">
        <v>60.6937</v>
      </c>
      <c r="E7" s="8">
        <v>2.4321000000000002</v>
      </c>
      <c r="F7" s="8">
        <v>71.891400000000004</v>
      </c>
      <c r="G7" s="8">
        <v>2.3289</v>
      </c>
      <c r="H7" s="8">
        <v>84.039699999999996</v>
      </c>
      <c r="I7" s="8">
        <v>1.4327000000000001</v>
      </c>
      <c r="J7" s="8">
        <v>52.822000000000003</v>
      </c>
      <c r="K7" s="8">
        <v>2.3256000000000001</v>
      </c>
      <c r="L7" s="8">
        <v>84.098500000000001</v>
      </c>
      <c r="M7" s="8">
        <v>1.6758999999999999</v>
      </c>
      <c r="N7" s="8">
        <v>87.899900000000002</v>
      </c>
      <c r="O7" s="8">
        <v>1.4186000000000001</v>
      </c>
      <c r="P7" s="8">
        <v>94.077799999999996</v>
      </c>
      <c r="Q7" s="8">
        <v>0.76939999999999997</v>
      </c>
      <c r="R7" s="8">
        <v>83.342100000000002</v>
      </c>
      <c r="S7" s="8">
        <v>1.7629999999999999</v>
      </c>
    </row>
    <row r="8" spans="1:19">
      <c r="A8" s="7" t="s">
        <v>4</v>
      </c>
      <c r="B8" s="8">
        <v>74.748599999999996</v>
      </c>
      <c r="C8" s="8">
        <v>0.75160000000000005</v>
      </c>
      <c r="D8" s="8">
        <v>77.098100000000002</v>
      </c>
      <c r="E8" s="8">
        <v>0.70720000000000005</v>
      </c>
      <c r="F8" s="8">
        <v>85.437899999999999</v>
      </c>
      <c r="G8" s="8">
        <v>0.61699999999999999</v>
      </c>
      <c r="H8" s="8">
        <v>88.923100000000005</v>
      </c>
      <c r="I8" s="8">
        <v>0.51390000000000002</v>
      </c>
      <c r="J8" s="8">
        <v>64.840900000000005</v>
      </c>
      <c r="K8" s="8">
        <v>0.79900000000000004</v>
      </c>
      <c r="L8" s="8">
        <v>80.099800000000002</v>
      </c>
      <c r="M8" s="8">
        <v>0.77090000000000003</v>
      </c>
      <c r="N8" s="8">
        <v>87.236000000000004</v>
      </c>
      <c r="O8" s="8">
        <v>0.59109999999999996</v>
      </c>
      <c r="P8" s="8">
        <v>89.2029</v>
      </c>
      <c r="Q8" s="8">
        <v>0.57379999999999998</v>
      </c>
      <c r="R8" s="8">
        <v>88.278599999999997</v>
      </c>
      <c r="S8" s="8">
        <v>0.55469999999999997</v>
      </c>
    </row>
    <row r="9" spans="1:19">
      <c r="A9" s="7" t="s">
        <v>5</v>
      </c>
      <c r="B9" s="8">
        <v>82.923400000000001</v>
      </c>
      <c r="C9" s="8">
        <v>0.72840000000000005</v>
      </c>
      <c r="D9" s="8">
        <v>81.017899999999997</v>
      </c>
      <c r="E9" s="8">
        <v>0.5464</v>
      </c>
      <c r="F9" s="8">
        <v>86.415800000000004</v>
      </c>
      <c r="G9" s="8">
        <v>0.4325</v>
      </c>
      <c r="H9" s="8">
        <v>89.634500000000003</v>
      </c>
      <c r="I9" s="8">
        <v>0.41370000000000001</v>
      </c>
      <c r="J9" s="8">
        <v>67.600300000000004</v>
      </c>
      <c r="K9" s="8">
        <v>0.72119999999999995</v>
      </c>
      <c r="L9" s="8">
        <v>81.970699999999994</v>
      </c>
      <c r="M9" s="8">
        <v>0.61780000000000002</v>
      </c>
      <c r="N9" s="8">
        <v>87.314999999999998</v>
      </c>
      <c r="O9" s="8">
        <v>0.50990000000000002</v>
      </c>
      <c r="P9" s="8">
        <v>90.552199999999999</v>
      </c>
      <c r="Q9" s="8">
        <v>0.38300000000000001</v>
      </c>
      <c r="R9" s="8">
        <v>83.6233</v>
      </c>
      <c r="S9" s="8">
        <v>0.55030000000000001</v>
      </c>
    </row>
    <row r="10" spans="1:19">
      <c r="A10" s="7" t="s">
        <v>6</v>
      </c>
      <c r="B10" s="8">
        <v>71.516599999999997</v>
      </c>
      <c r="C10" s="8">
        <v>0.68469999999999998</v>
      </c>
      <c r="D10" s="8">
        <v>77.053600000000003</v>
      </c>
      <c r="E10" s="8">
        <v>0.65980000000000005</v>
      </c>
      <c r="F10" s="8">
        <v>89.413600000000002</v>
      </c>
      <c r="G10" s="8">
        <v>0.55110000000000003</v>
      </c>
      <c r="H10" s="8">
        <v>90.423299999999998</v>
      </c>
      <c r="I10" s="8">
        <v>0.50239999999999996</v>
      </c>
      <c r="J10" s="8">
        <v>69.881200000000007</v>
      </c>
      <c r="K10" s="8">
        <v>0.7752</v>
      </c>
      <c r="L10" s="8">
        <v>90.4512</v>
      </c>
      <c r="M10" s="8">
        <v>0.4234</v>
      </c>
      <c r="N10" s="8">
        <v>89.502899999999997</v>
      </c>
      <c r="O10" s="8">
        <v>0.62029999999999996</v>
      </c>
      <c r="P10" s="8">
        <v>88.587999999999994</v>
      </c>
      <c r="Q10" s="8">
        <v>0.62660000000000005</v>
      </c>
      <c r="R10" s="8">
        <v>94.574700000000007</v>
      </c>
      <c r="S10" s="8">
        <v>0.3574</v>
      </c>
    </row>
    <row r="11" spans="1:19">
      <c r="A11" s="7" t="s">
        <v>7</v>
      </c>
      <c r="B11" s="8">
        <v>85.126000000000005</v>
      </c>
      <c r="C11" s="8">
        <v>0.37340000000000001</v>
      </c>
      <c r="D11" s="8">
        <v>85.953400000000002</v>
      </c>
      <c r="E11" s="8">
        <v>0.3775</v>
      </c>
      <c r="F11" s="8">
        <v>86.400300000000001</v>
      </c>
      <c r="G11" s="8">
        <v>0.3967</v>
      </c>
      <c r="H11" s="8">
        <v>87.601699999999994</v>
      </c>
      <c r="I11" s="8">
        <v>0.38640000000000002</v>
      </c>
      <c r="J11" s="8">
        <v>71.274000000000001</v>
      </c>
      <c r="K11" s="8">
        <v>0.50649999999999995</v>
      </c>
      <c r="L11" s="8">
        <v>83.851399999999998</v>
      </c>
      <c r="M11" s="8">
        <v>0.42159999999999997</v>
      </c>
      <c r="N11" s="8">
        <v>88.352999999999994</v>
      </c>
      <c r="O11" s="8">
        <v>0.34389999999999998</v>
      </c>
      <c r="P11" s="8">
        <v>91.244200000000006</v>
      </c>
      <c r="Q11" s="8">
        <v>0.31719999999999998</v>
      </c>
      <c r="R11" s="8">
        <v>83.827200000000005</v>
      </c>
      <c r="S11" s="8">
        <v>0.38640000000000002</v>
      </c>
    </row>
    <row r="12" spans="1:19">
      <c r="A12" s="7" t="s">
        <v>24</v>
      </c>
      <c r="B12" s="8">
        <v>81.601299999999995</v>
      </c>
      <c r="C12" s="8">
        <v>0.59719999999999995</v>
      </c>
      <c r="D12" s="8">
        <v>80.514300000000006</v>
      </c>
      <c r="E12" s="8">
        <v>0.63670000000000004</v>
      </c>
      <c r="F12" s="8">
        <v>90.7517</v>
      </c>
      <c r="G12" s="8">
        <v>0.47049999999999997</v>
      </c>
      <c r="H12" s="8">
        <v>88.674499999999995</v>
      </c>
      <c r="I12" s="8">
        <v>0.52370000000000005</v>
      </c>
      <c r="J12" s="8">
        <v>69.691299999999998</v>
      </c>
      <c r="K12" s="8">
        <v>0.73360000000000003</v>
      </c>
      <c r="L12" s="8">
        <v>89.391199999999998</v>
      </c>
      <c r="M12" s="8">
        <v>0.43669999999999998</v>
      </c>
      <c r="N12" s="8">
        <v>92.325100000000006</v>
      </c>
      <c r="O12" s="8">
        <v>0.39450000000000002</v>
      </c>
      <c r="P12" s="8">
        <v>94.206599999999995</v>
      </c>
      <c r="Q12" s="8">
        <v>0.35039999999999999</v>
      </c>
      <c r="R12" s="8">
        <v>94.725399999999993</v>
      </c>
      <c r="S12" s="8">
        <v>0.37659999999999999</v>
      </c>
    </row>
    <row r="13" spans="1:19">
      <c r="A13" s="7" t="s">
        <v>9</v>
      </c>
      <c r="B13" s="8">
        <v>73.134799999999998</v>
      </c>
      <c r="C13" s="8">
        <v>1.2083999999999999</v>
      </c>
      <c r="D13" s="8">
        <v>75.670599999999993</v>
      </c>
      <c r="E13" s="8">
        <v>1.1909000000000001</v>
      </c>
      <c r="F13" s="8">
        <v>88.393100000000004</v>
      </c>
      <c r="G13" s="8">
        <v>0.82010000000000005</v>
      </c>
      <c r="H13" s="8">
        <v>88.958200000000005</v>
      </c>
      <c r="I13" s="8">
        <v>0.83340000000000003</v>
      </c>
      <c r="J13" s="8">
        <v>65.054100000000005</v>
      </c>
      <c r="K13" s="8">
        <v>1.3127</v>
      </c>
      <c r="L13" s="8">
        <v>82.550399999999996</v>
      </c>
      <c r="M13" s="8">
        <v>1.1326000000000001</v>
      </c>
      <c r="N13" s="8">
        <v>86.333299999999994</v>
      </c>
      <c r="O13" s="8">
        <v>1.0369999999999999</v>
      </c>
      <c r="P13" s="8">
        <v>91.720299999999995</v>
      </c>
      <c r="Q13" s="8">
        <v>0.68179999999999996</v>
      </c>
      <c r="R13" s="8">
        <v>91.651200000000003</v>
      </c>
      <c r="S13" s="8">
        <v>0.59719999999999995</v>
      </c>
    </row>
    <row r="14" spans="1:19">
      <c r="A14" s="7" t="s">
        <v>10</v>
      </c>
      <c r="B14" s="8">
        <v>79.895600000000002</v>
      </c>
      <c r="C14" s="8">
        <v>0.81969999999999998</v>
      </c>
      <c r="D14" s="8">
        <v>84.798000000000002</v>
      </c>
      <c r="E14" s="8">
        <v>0.66600000000000004</v>
      </c>
      <c r="F14" s="8">
        <v>87.829899999999995</v>
      </c>
      <c r="G14" s="8">
        <v>0.63560000000000005</v>
      </c>
      <c r="H14" s="8">
        <v>89.775899999999993</v>
      </c>
      <c r="I14" s="8">
        <v>0.64659999999999995</v>
      </c>
      <c r="J14" s="8">
        <v>70.967500000000001</v>
      </c>
      <c r="K14" s="8">
        <v>0.95789999999999997</v>
      </c>
      <c r="L14" s="8">
        <v>85.743200000000002</v>
      </c>
      <c r="M14" s="8">
        <v>0.73240000000000005</v>
      </c>
      <c r="N14" s="8">
        <v>88.7547</v>
      </c>
      <c r="O14" s="8">
        <v>0.69820000000000004</v>
      </c>
      <c r="P14" s="8">
        <v>90.724500000000006</v>
      </c>
      <c r="Q14" s="8">
        <v>0.65549999999999997</v>
      </c>
      <c r="R14" s="8">
        <v>88.386600000000001</v>
      </c>
      <c r="S14" s="8">
        <v>0.56799999999999995</v>
      </c>
    </row>
    <row r="15" spans="1:19">
      <c r="A15" s="9" t="s">
        <v>34</v>
      </c>
      <c r="B15" s="10">
        <v>77.907899999999998</v>
      </c>
      <c r="C15" s="10">
        <v>0.30299999999999999</v>
      </c>
      <c r="D15" s="10">
        <v>79.1203</v>
      </c>
      <c r="E15" s="10">
        <v>0.29120000000000001</v>
      </c>
      <c r="F15" s="10">
        <v>87.184600000000003</v>
      </c>
      <c r="G15" s="10">
        <v>0.22140000000000001</v>
      </c>
      <c r="H15" s="10">
        <v>89.4251</v>
      </c>
      <c r="I15" s="10">
        <v>0.1988</v>
      </c>
      <c r="J15" s="10">
        <v>68.367999999999995</v>
      </c>
      <c r="K15" s="10">
        <v>0.31809999999999999</v>
      </c>
      <c r="L15" s="10">
        <v>85.5321</v>
      </c>
      <c r="M15" s="10">
        <v>0.23219999999999999</v>
      </c>
      <c r="N15" s="10">
        <v>89.086500000000001</v>
      </c>
      <c r="O15" s="10">
        <v>0.21890000000000001</v>
      </c>
      <c r="P15" s="10">
        <v>90.986900000000006</v>
      </c>
      <c r="Q15" s="10">
        <v>0.21010000000000001</v>
      </c>
      <c r="R15" s="10">
        <v>88.835700000000003</v>
      </c>
      <c r="S15" s="10">
        <v>0.22109999999999999</v>
      </c>
    </row>
    <row r="16" spans="1:19">
      <c r="A16" s="54" t="s">
        <v>35</v>
      </c>
      <c r="B16" s="55"/>
      <c r="C16" s="55"/>
      <c r="D16" s="55"/>
      <c r="E16" s="55"/>
      <c r="F16" s="55"/>
      <c r="G16" s="55"/>
      <c r="H16" s="55"/>
      <c r="I16" s="55"/>
      <c r="J16" s="55"/>
      <c r="K16" s="55"/>
      <c r="L16" s="55"/>
      <c r="M16" s="55"/>
      <c r="N16" s="55"/>
      <c r="O16" s="55"/>
      <c r="P16" s="55"/>
      <c r="Q16" s="55"/>
      <c r="R16" s="55"/>
      <c r="S16" s="56"/>
    </row>
    <row r="17" spans="1:19">
      <c r="A17" s="3" t="s">
        <v>36</v>
      </c>
      <c r="B17" s="8">
        <v>83.208200000000005</v>
      </c>
      <c r="C17" s="8">
        <v>0.76490000000000002</v>
      </c>
      <c r="D17" s="8">
        <v>79.670599999999993</v>
      </c>
      <c r="E17" s="8">
        <v>0.872</v>
      </c>
      <c r="F17" s="8">
        <v>91.769300000000001</v>
      </c>
      <c r="G17" s="8">
        <v>0.56340000000000001</v>
      </c>
      <c r="H17" s="8">
        <v>89.411799999999999</v>
      </c>
      <c r="I17" s="8">
        <v>0.62439999999999996</v>
      </c>
      <c r="J17" s="8">
        <v>78.277299999999997</v>
      </c>
      <c r="K17" s="8">
        <v>0.85750000000000004</v>
      </c>
      <c r="L17" s="8">
        <v>94.202600000000004</v>
      </c>
      <c r="M17" s="8">
        <v>0.42349999999999999</v>
      </c>
      <c r="N17" s="8">
        <v>94.032899999999998</v>
      </c>
      <c r="O17" s="8">
        <v>0.48080000000000001</v>
      </c>
      <c r="P17" s="8">
        <v>91.152900000000002</v>
      </c>
      <c r="Q17" s="8">
        <v>0.59209999999999996</v>
      </c>
      <c r="R17" s="8">
        <v>96.363100000000003</v>
      </c>
      <c r="S17" s="8">
        <v>0.37859999999999999</v>
      </c>
    </row>
    <row r="18" spans="1:19">
      <c r="A18" s="3" t="s">
        <v>37</v>
      </c>
      <c r="B18" s="8">
        <v>80.190600000000003</v>
      </c>
      <c r="C18" s="8">
        <v>0.80969999999999998</v>
      </c>
      <c r="D18" s="8">
        <v>77.787800000000004</v>
      </c>
      <c r="E18" s="8">
        <v>0.9355</v>
      </c>
      <c r="F18" s="8">
        <v>90.670699999999997</v>
      </c>
      <c r="G18" s="8">
        <v>0.57399999999999995</v>
      </c>
      <c r="H18" s="8">
        <v>91.394999999999996</v>
      </c>
      <c r="I18" s="8">
        <v>0.57509999999999994</v>
      </c>
      <c r="J18" s="8">
        <v>73.466700000000003</v>
      </c>
      <c r="K18" s="8">
        <v>0.94920000000000004</v>
      </c>
      <c r="L18" s="8">
        <v>90.678799999999995</v>
      </c>
      <c r="M18" s="8">
        <v>0.63649999999999995</v>
      </c>
      <c r="N18" s="8">
        <v>91.418999999999997</v>
      </c>
      <c r="O18" s="8">
        <v>0.64149999999999996</v>
      </c>
      <c r="P18" s="8">
        <v>93.395700000000005</v>
      </c>
      <c r="Q18" s="8">
        <v>0.50939999999999996</v>
      </c>
      <c r="R18" s="8">
        <v>88.301100000000005</v>
      </c>
      <c r="S18" s="8">
        <v>0.58650000000000002</v>
      </c>
    </row>
    <row r="19" spans="1:19" ht="26.25" customHeight="1">
      <c r="A19" s="4" t="s">
        <v>38</v>
      </c>
      <c r="B19" s="8">
        <v>78.566599999999994</v>
      </c>
      <c r="C19" s="8">
        <v>0.26700000000000002</v>
      </c>
      <c r="D19" s="8">
        <v>79.052999999999997</v>
      </c>
      <c r="E19" s="8">
        <v>0.25640000000000002</v>
      </c>
      <c r="F19" s="8">
        <v>87.876000000000005</v>
      </c>
      <c r="G19" s="8">
        <v>0.19620000000000001</v>
      </c>
      <c r="H19" s="8">
        <v>89.585300000000004</v>
      </c>
      <c r="I19" s="8">
        <v>0.17710000000000001</v>
      </c>
      <c r="J19" s="8">
        <v>69.650700000000001</v>
      </c>
      <c r="K19" s="8">
        <v>0.27929999999999999</v>
      </c>
      <c r="L19" s="8">
        <v>86.709900000000005</v>
      </c>
      <c r="M19" s="8">
        <v>0.19570000000000001</v>
      </c>
      <c r="N19" s="8">
        <v>89.706900000000005</v>
      </c>
      <c r="O19" s="8">
        <v>0.19400000000000001</v>
      </c>
      <c r="P19" s="8">
        <v>91.198899999999995</v>
      </c>
      <c r="Q19" s="8">
        <v>0.1855</v>
      </c>
      <c r="R19" s="8">
        <v>89.439599999999999</v>
      </c>
      <c r="S19" s="8">
        <v>0.192</v>
      </c>
    </row>
    <row r="21" spans="1:19" ht="27" customHeight="1">
      <c r="A21" s="41" t="s">
        <v>51</v>
      </c>
      <c r="B21" s="41"/>
      <c r="C21" s="41"/>
      <c r="D21" s="41"/>
      <c r="E21" s="41"/>
      <c r="F21" s="41"/>
      <c r="G21" s="41"/>
      <c r="H21" s="41"/>
      <c r="I21" s="41"/>
      <c r="J21" s="41"/>
      <c r="K21" s="41"/>
      <c r="L21" s="41"/>
      <c r="M21" s="41"/>
      <c r="N21" s="41"/>
      <c r="O21" s="41"/>
      <c r="P21" s="41"/>
      <c r="Q21" s="41"/>
      <c r="R21" s="41"/>
      <c r="S21" s="41"/>
    </row>
    <row r="22" spans="1:19">
      <c r="A22" s="11"/>
      <c r="B22" s="11"/>
      <c r="C22" s="11"/>
      <c r="D22" s="11"/>
      <c r="E22" s="11"/>
      <c r="F22" s="11"/>
      <c r="G22" s="11"/>
      <c r="H22" s="11"/>
      <c r="I22" s="11"/>
      <c r="J22" s="11"/>
      <c r="K22" s="11"/>
      <c r="L22" s="11"/>
      <c r="M22" s="11"/>
      <c r="N22" s="11"/>
      <c r="O22" s="11"/>
      <c r="P22" s="11"/>
      <c r="Q22" s="11"/>
      <c r="S22" s="11"/>
    </row>
    <row r="23" spans="1:19">
      <c r="A23" s="44" t="s">
        <v>15</v>
      </c>
      <c r="B23" s="44"/>
      <c r="C23" s="44"/>
      <c r="D23" s="44"/>
      <c r="E23" s="44"/>
      <c r="F23" s="44"/>
      <c r="G23" s="44"/>
      <c r="H23" s="44"/>
      <c r="I23" s="44"/>
      <c r="J23" s="44"/>
      <c r="K23" s="44"/>
      <c r="L23" s="44"/>
      <c r="M23" s="44"/>
      <c r="N23" s="44"/>
      <c r="O23" s="44"/>
      <c r="P23" s="44"/>
      <c r="Q23" s="44"/>
      <c r="R23" s="44"/>
      <c r="S23" s="44"/>
    </row>
  </sheetData>
  <customSheetViews>
    <customSheetView guid="{7ACE1FAB-45FD-4D64-B9D1-88B646DAB084}">
      <selection activeCell="J4" sqref="J4"/>
      <pageMargins left="0.7" right="0.7" top="0.75" bottom="0.75" header="0.3" footer="0.3"/>
    </customSheetView>
    <customSheetView guid="{AFC137AE-0477-A74F-B77C-BEEA2AA219DD}" topLeftCell="A10">
      <selection activeCell="A23" sqref="A23:S23"/>
      <pageMargins left="0.7" right="0.7" top="0.75" bottom="0.75" header="0.3" footer="0.3"/>
    </customSheetView>
  </customSheetViews>
  <mergeCells count="6">
    <mergeCell ref="A23:S23"/>
    <mergeCell ref="A3:A4"/>
    <mergeCell ref="B3:S3"/>
    <mergeCell ref="A5:S5"/>
    <mergeCell ref="A16:S16"/>
    <mergeCell ref="A21:S2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D2F03-5A01-4B9E-8F54-AD856143652D}">
  <dimension ref="A1:G17"/>
  <sheetViews>
    <sheetView workbookViewId="0">
      <selection activeCell="N6" sqref="N6"/>
    </sheetView>
  </sheetViews>
  <sheetFormatPr defaultColWidth="9.140625" defaultRowHeight="12.75"/>
  <cols>
    <col min="1" max="1" width="26.42578125" style="33" bestFit="1" customWidth="1"/>
    <col min="2" max="3" width="9.140625" style="33"/>
    <col min="4" max="4" width="11.42578125" style="33" customWidth="1"/>
    <col min="5" max="5" width="9.140625" style="33"/>
    <col min="6" max="6" width="11.28515625" style="33" customWidth="1"/>
    <col min="7" max="16384" width="9.140625" style="33"/>
  </cols>
  <sheetData>
    <row r="1" spans="1:7">
      <c r="A1" s="32" t="s">
        <v>56</v>
      </c>
    </row>
    <row r="3" spans="1:7" ht="71.25" customHeight="1">
      <c r="A3" s="29" t="s">
        <v>25</v>
      </c>
      <c r="B3" s="30" t="s">
        <v>52</v>
      </c>
      <c r="C3" s="30" t="s">
        <v>2</v>
      </c>
      <c r="D3" s="30" t="s">
        <v>23</v>
      </c>
      <c r="E3" s="31" t="s">
        <v>2</v>
      </c>
      <c r="F3" s="30" t="s">
        <v>55</v>
      </c>
      <c r="G3" s="31" t="s">
        <v>2</v>
      </c>
    </row>
    <row r="4" spans="1:7">
      <c r="A4" s="34" t="s">
        <v>1</v>
      </c>
      <c r="B4" s="35">
        <v>43.381399999999999</v>
      </c>
      <c r="C4" s="35">
        <v>1.9184000000000001</v>
      </c>
      <c r="D4" s="35">
        <v>46.823999999999998</v>
      </c>
      <c r="E4" s="35">
        <v>1.9261999999999999</v>
      </c>
      <c r="F4" s="36">
        <v>90.205399999999997</v>
      </c>
      <c r="G4" s="36">
        <v>1.1839999999999999</v>
      </c>
    </row>
    <row r="5" spans="1:7">
      <c r="A5" s="34" t="s">
        <v>3</v>
      </c>
      <c r="B5" s="35">
        <v>49.821300000000001</v>
      </c>
      <c r="C5" s="35">
        <v>5.7518000000000002</v>
      </c>
      <c r="D5" s="35">
        <v>40.892200000000003</v>
      </c>
      <c r="E5" s="35">
        <v>5.0894000000000004</v>
      </c>
      <c r="F5" s="36">
        <v>90.713499999999996</v>
      </c>
      <c r="G5" s="36">
        <v>2.3473999999999999</v>
      </c>
    </row>
    <row r="6" spans="1:7">
      <c r="A6" s="34" t="s">
        <v>4</v>
      </c>
      <c r="B6" s="35">
        <v>58.787599999999998</v>
      </c>
      <c r="C6" s="35">
        <v>1.1275999999999999</v>
      </c>
      <c r="D6" s="35">
        <v>35.593600000000002</v>
      </c>
      <c r="E6" s="35">
        <v>1.1303000000000001</v>
      </c>
      <c r="F6" s="36">
        <v>94.381200000000007</v>
      </c>
      <c r="G6" s="36">
        <v>0.46460000000000001</v>
      </c>
    </row>
    <row r="7" spans="1:7">
      <c r="A7" s="34" t="s">
        <v>5</v>
      </c>
      <c r="B7" s="35">
        <v>50.898699999999998</v>
      </c>
      <c r="C7" s="35">
        <v>7.0564999999999998</v>
      </c>
      <c r="D7" s="35">
        <v>45.105800000000002</v>
      </c>
      <c r="E7" s="35">
        <v>7.4654999999999996</v>
      </c>
      <c r="F7" s="36">
        <v>96.004499999999993</v>
      </c>
      <c r="G7" s="36">
        <v>0.94850000000000001</v>
      </c>
    </row>
    <row r="8" spans="1:7">
      <c r="A8" s="34" t="s">
        <v>6</v>
      </c>
      <c r="B8" s="35">
        <v>53.871299999999998</v>
      </c>
      <c r="C8" s="35">
        <v>2.4144999999999999</v>
      </c>
      <c r="D8" s="35">
        <v>39.513399999999997</v>
      </c>
      <c r="E8" s="35">
        <v>2.2698</v>
      </c>
      <c r="F8" s="36">
        <v>93.384600000000006</v>
      </c>
      <c r="G8" s="36">
        <v>1.0797000000000001</v>
      </c>
    </row>
    <row r="9" spans="1:7">
      <c r="A9" s="34" t="s">
        <v>7</v>
      </c>
      <c r="B9" s="35">
        <v>48.010899999999999</v>
      </c>
      <c r="C9" s="35">
        <v>1.0318000000000001</v>
      </c>
      <c r="D9" s="35">
        <v>45.403500000000001</v>
      </c>
      <c r="E9" s="35">
        <v>0.99619999999999997</v>
      </c>
      <c r="F9" s="36">
        <v>93.414299999999997</v>
      </c>
      <c r="G9" s="36">
        <v>0.47320000000000001</v>
      </c>
    </row>
    <row r="10" spans="1:7">
      <c r="A10" s="34" t="s">
        <v>24</v>
      </c>
      <c r="B10" s="35">
        <v>54.535299999999999</v>
      </c>
      <c r="C10" s="35">
        <v>2.609</v>
      </c>
      <c r="D10" s="35">
        <v>30.763500000000001</v>
      </c>
      <c r="E10" s="35">
        <v>2.0259999999999998</v>
      </c>
      <c r="F10" s="36">
        <v>85.2988</v>
      </c>
      <c r="G10" s="36">
        <v>2.9386000000000001</v>
      </c>
    </row>
    <row r="11" spans="1:7">
      <c r="A11" s="34" t="s">
        <v>9</v>
      </c>
      <c r="B11" s="35">
        <v>48.857300000000002</v>
      </c>
      <c r="C11" s="35">
        <v>1.0781000000000001</v>
      </c>
      <c r="D11" s="35">
        <v>41.938000000000002</v>
      </c>
      <c r="E11" s="35">
        <v>1.0235000000000001</v>
      </c>
      <c r="F11" s="36">
        <v>90.795299999999997</v>
      </c>
      <c r="G11" s="36">
        <v>0.5756</v>
      </c>
    </row>
    <row r="12" spans="1:7">
      <c r="A12" s="34" t="s">
        <v>10</v>
      </c>
      <c r="B12" s="35">
        <v>48.2836</v>
      </c>
      <c r="C12" s="35">
        <v>1.0720000000000001</v>
      </c>
      <c r="D12" s="35">
        <v>39.9741</v>
      </c>
      <c r="E12" s="35">
        <v>0.97719999999999996</v>
      </c>
      <c r="F12" s="36">
        <v>88.2577</v>
      </c>
      <c r="G12" s="36">
        <v>0.77410000000000001</v>
      </c>
    </row>
    <row r="13" spans="1:7">
      <c r="A13" s="34" t="s">
        <v>11</v>
      </c>
      <c r="B13" s="35">
        <v>50.901600000000002</v>
      </c>
      <c r="C13" s="35">
        <v>0.71989999999999998</v>
      </c>
      <c r="D13" s="35">
        <v>40.070900000000002</v>
      </c>
      <c r="E13" s="35">
        <v>0.60670000000000002</v>
      </c>
      <c r="F13" s="36">
        <v>90.9726</v>
      </c>
      <c r="G13" s="36">
        <v>0.53610000000000002</v>
      </c>
    </row>
    <row r="15" spans="1:7">
      <c r="A15" s="37" t="s">
        <v>54</v>
      </c>
    </row>
    <row r="17" spans="1:1">
      <c r="A17" s="33" t="s">
        <v>15</v>
      </c>
    </row>
  </sheetData>
  <customSheetViews>
    <customSheetView guid="{7ACE1FAB-45FD-4D64-B9D1-88B646DAB084}">
      <selection activeCell="K3" sqref="K3"/>
      <pageMargins left="0.7" right="0.7" top="0.75" bottom="0.75" header="0.3" footer="0.3"/>
      <pageSetup orientation="portrait" r:id="rId1"/>
    </customSheetView>
    <customSheetView guid="{AFC137AE-0477-A74F-B77C-BEEA2AA219DD}">
      <selection activeCell="I3" sqref="I3"/>
      <pageMargins left="0.7" right="0.7" top="0.75" bottom="0.75" header="0.3" footer="0.3"/>
      <pageSetup orientation="portrait" r:id="rId2"/>
    </customSheetView>
  </customSheetViews>
  <pageMargins left="0.7" right="0.7" top="0.75" bottom="0.75" header="0.3" footer="0.3"/>
  <pageSetup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f3c2bc0-fcef-4246-8b50-1c295565a174">
      <Terms xmlns="http://schemas.microsoft.com/office/infopath/2007/PartnerControls"/>
    </lcf76f155ced4ddcb4097134ff3c332f>
    <TaxCatchAll xmlns="380963d9-5d16-4c0d-bd93-da55424f1b6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E13E7256649EF4190A4F8F9E2748310" ma:contentTypeVersion="14" ma:contentTypeDescription="Create a new document." ma:contentTypeScope="" ma:versionID="fca8a52bdc80a7a180986a7771056c50">
  <xsd:schema xmlns:xsd="http://www.w3.org/2001/XMLSchema" xmlns:xs="http://www.w3.org/2001/XMLSchema" xmlns:p="http://schemas.microsoft.com/office/2006/metadata/properties" xmlns:ns2="6f3c2bc0-fcef-4246-8b50-1c295565a174" xmlns:ns3="380963d9-5d16-4c0d-bd93-da55424f1b65" targetNamespace="http://schemas.microsoft.com/office/2006/metadata/properties" ma:root="true" ma:fieldsID="fca12eed21666424ef871e03ee347928" ns2:_="" ns3:_="">
    <xsd:import namespace="6f3c2bc0-fcef-4246-8b50-1c295565a174"/>
    <xsd:import namespace="380963d9-5d16-4c0d-bd93-da55424f1b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3c2bc0-fcef-4246-8b50-1c295565a1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cc0918e-905a-4936-8329-90b9da449c6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80963d9-5d16-4c0d-bd93-da55424f1b65"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8454b909-ed4f-46a7-a8b2-cd38e136a58d}" ma:internalName="TaxCatchAll" ma:showField="CatchAllData" ma:web="380963d9-5d16-4c0d-bd93-da55424f1b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59F533-D8C2-479D-90E3-22085C784384}">
  <ds:schemaRefs>
    <ds:schemaRef ds:uri="http://schemas.microsoft.com/office/2006/metadata/properties"/>
    <ds:schemaRef ds:uri="http://schemas.microsoft.com/office/infopath/2007/PartnerControls"/>
    <ds:schemaRef ds:uri="6f3c2bc0-fcef-4246-8b50-1c295565a174"/>
    <ds:schemaRef ds:uri="380963d9-5d16-4c0d-bd93-da55424f1b65"/>
  </ds:schemaRefs>
</ds:datastoreItem>
</file>

<file path=customXml/itemProps2.xml><?xml version="1.0" encoding="utf-8"?>
<ds:datastoreItem xmlns:ds="http://schemas.openxmlformats.org/officeDocument/2006/customXml" ds:itemID="{464E7106-2544-4EFC-B32C-6ADD0F409DF8}">
  <ds:schemaRefs>
    <ds:schemaRef ds:uri="http://schemas.microsoft.com/sharepoint/v3/contenttype/forms"/>
  </ds:schemaRefs>
</ds:datastoreItem>
</file>

<file path=customXml/itemProps3.xml><?xml version="1.0" encoding="utf-8"?>
<ds:datastoreItem xmlns:ds="http://schemas.openxmlformats.org/officeDocument/2006/customXml" ds:itemID="{0A571735-808E-4377-B853-3FBAB561B1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3c2bc0-fcef-4246-8b50-1c295565a174"/>
    <ds:schemaRef ds:uri="380963d9-5d16-4c0d-bd93-da55424f1b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III-10c</vt:lpstr>
      <vt:lpstr>III-10d &amp; e</vt:lpstr>
      <vt:lpstr>III-23a</vt:lpstr>
      <vt:lpstr>III-25b</vt:lpstr>
      <vt:lpstr>III-26a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Fuqua, Carolyn</dc:creator>
  <cp:lastModifiedBy>Fuqua, Carolyn</cp:lastModifiedBy>
  <dcterms:created xsi:type="dcterms:W3CDTF">2022-08-18T20:13:38Z</dcterms:created>
  <dcterms:modified xsi:type="dcterms:W3CDTF">2022-11-01T12:08:33Z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0x010100BE13E7256649EF4190A4F8F9E2748310</vt:lpwstr>
  </property>
  <property fmtid="{D5CDD505-2E9C-101B-9397-08002B2CF9AE}" pid="3" name="MediaServiceImageTags">
    <vt:lpwstr/>
  </property>
</Properties>
</file>