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https://amacad.sharepoint.com/Humanities Indicators/Publications_HI/State of_Humanities Workforce_2021/g_ Final for Posting/"/>
    </mc:Choice>
  </mc:AlternateContent>
  <xr:revisionPtr revIDLastSave="0" documentId="10_ncr:80_{B12FF43D-FC95-4847-8FA9-2E8526016787}" xr6:coauthVersionLast="47" xr6:coauthVersionMax="47" xr10:uidLastSave="{00000000-0000-0000-0000-000000000000}"/>
  <bookViews>
    <workbookView xWindow="-120" yWindow="-120" windowWidth="29040" windowHeight="15840" tabRatio="921" activeTab="9" xr2:uid="{00000000-000D-0000-FFFF-FFFF00000000}"/>
  </bookViews>
  <sheets>
    <sheet name="About These Tables" sheetId="1" r:id="rId1"/>
    <sheet name="p. 7" sheetId="2" r:id="rId2"/>
    <sheet name="p. 8" sheetId="3" r:id="rId3"/>
    <sheet name="p. 9" sheetId="4" r:id="rId4"/>
    <sheet name="p. 10" sheetId="5" r:id="rId5"/>
    <sheet name="p. 11" sheetId="6" r:id="rId6"/>
    <sheet name="p. 12" sheetId="7" r:id="rId7"/>
    <sheet name="p. 13" sheetId="8" r:id="rId8"/>
    <sheet name="p. 14" sheetId="9" r:id="rId9"/>
    <sheet name="p. 15" sheetId="10" r:id="rId10"/>
    <sheet name="p. 16" sheetId="11" r:id="rId11"/>
    <sheet name="p. 17" sheetId="12" r:id="rId12"/>
    <sheet name="p. 18" sheetId="13" r:id="rId13"/>
    <sheet name="p. 19" sheetId="14" r:id="rId14"/>
    <sheet name="p. 20" sheetId="15" r:id="rId15"/>
    <sheet name="p. 21" sheetId="16" r:id="rId16"/>
    <sheet name="p. 22" sheetId="17" r:id="rId17"/>
    <sheet name="p. 23" sheetId="18" r:id="rId18"/>
    <sheet name="p. 24" sheetId="19" r:id="rId19"/>
    <sheet name="p. 25 " sheetId="20" r:id="rId20"/>
    <sheet name="p. 26" sheetId="21" r:id="rId21"/>
    <sheet name="p. 27" sheetId="22" r:id="rId22"/>
    <sheet name="p. 28" sheetId="23" r:id="rId23"/>
  </sheets>
  <definedNames>
    <definedName name="_xlnm._FilterDatabase" localSheetId="8" hidden="1">'p. 14'!$A$4:$C$12</definedName>
    <definedName name="_Hlk20381890" localSheetId="15">'p. 21'!#REF!</definedName>
    <definedName name="_Hlk20381953" localSheetId="15">'p. 21'!#REF!</definedName>
    <definedName name="Z_A4BFC923_3834_4CCA_9900_A5F23A0E71AB_.wvu.FilterData" localSheetId="8" hidden="1">'p. 14'!$A$4:$C$12</definedName>
    <definedName name="Z_A4BFC923_3834_4CCA_9900_A5F23A0E71AB_.wvu.Rows" localSheetId="22" hidden="1">'p. 28'!$25:$26</definedName>
    <definedName name="Z_DF8CE727_EB50_8F4F_9DCF_0F0CE284D866_.wvu.FilterData" localSheetId="8" hidden="1">'p. 14'!$A$4:$C$12</definedName>
    <definedName name="Z_DF8CE727_EB50_8F4F_9DCF_0F0CE284D866_.wvu.Rows" localSheetId="22" hidden="1">'p. 28'!$25:$26</definedName>
  </definedNames>
  <calcPr calcId="191028"/>
  <customWorkbookViews>
    <customWorkbookView name="Fuqua, Carolyn - Personal View" guid="{A4BFC923-3834-4CCA-9900-A5F23A0E71AB}" mergeInterval="0" personalView="1" maximized="1" xWindow="-8" yWindow="-8" windowWidth="1936" windowHeight="1056" tabRatio="921" activeSheetId="23"/>
    <customWorkbookView name="Christopher Davey - Personal View" guid="{DF8CE727-EB50-8F4F-9DCF-0F0CE284D866}" mergeInterval="0" personalView="1" windowWidth="2104" windowHeight="1245" tabRatio="921" activeSheetId="2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23" l="1"/>
  <c r="J26" i="23"/>
  <c r="I26" i="23"/>
  <c r="H26" i="23"/>
  <c r="G26" i="23"/>
  <c r="F26" i="23"/>
  <c r="E26" i="23"/>
  <c r="D26" i="23"/>
  <c r="C26" i="23"/>
  <c r="J25" i="23"/>
  <c r="I25" i="23"/>
  <c r="H25" i="23"/>
  <c r="G25" i="23"/>
  <c r="F25" i="23"/>
  <c r="E25" i="23"/>
  <c r="D25" i="23"/>
</calcChain>
</file>

<file path=xl/sharedStrings.xml><?xml version="1.0" encoding="utf-8"?>
<sst xmlns="http://schemas.openxmlformats.org/spreadsheetml/2006/main" count="384" uniqueCount="155">
  <si>
    <t>Education</t>
  </si>
  <si>
    <t>Engineering</t>
  </si>
  <si>
    <t>Health &amp; Medical Sciences</t>
  </si>
  <si>
    <t>Natural Sciences</t>
  </si>
  <si>
    <t>Business</t>
  </si>
  <si>
    <t>Humanities</t>
  </si>
  <si>
    <t>Arts</t>
  </si>
  <si>
    <t>All Fields</t>
  </si>
  <si>
    <t>Behavioral &amp; Social Sciences</t>
  </si>
  <si>
    <t>Life Sciences</t>
  </si>
  <si>
    <t>Physical Sciences</t>
  </si>
  <si>
    <t>Contribution to Society</t>
  </si>
  <si>
    <t>Intellectual Challenge</t>
  </si>
  <si>
    <t>Job Security</t>
  </si>
  <si>
    <t>Level of Responsibility</t>
  </si>
  <si>
    <t>Salary</t>
  </si>
  <si>
    <t>Arts, Design, Entertainment, &amp; Media</t>
  </si>
  <si>
    <t>Business &amp; Financial Operations</t>
  </si>
  <si>
    <t>Community &amp; Social Services</t>
  </si>
  <si>
    <t xml:space="preserve">Computer </t>
  </si>
  <si>
    <t>Healthcare</t>
  </si>
  <si>
    <t>Management</t>
  </si>
  <si>
    <t>Other Management, Professional, &amp; Related Occupations</t>
  </si>
  <si>
    <t>Administrative Support &amp; Office</t>
  </si>
  <si>
    <t>Service</t>
  </si>
  <si>
    <t xml:space="preserve">Sales </t>
  </si>
  <si>
    <t>Other</t>
  </si>
  <si>
    <t>Associate's Deg. or Some College</t>
  </si>
  <si>
    <t>High School Diploma</t>
  </si>
  <si>
    <t>Bachelor's Degree</t>
  </si>
  <si>
    <t>Advanced Degree (in Any Field)</t>
  </si>
  <si>
    <t xml:space="preserve">Bachelor's Degree  </t>
  </si>
  <si>
    <t>I have enough money to do everything I want to do.</t>
  </si>
  <si>
    <t>In the last seven days, I have worried about money.</t>
  </si>
  <si>
    <t xml:space="preserve">Bachelor's Degree </t>
  </si>
  <si>
    <t>Ages 24 to 34</t>
  </si>
  <si>
    <t>Ages 35 to 54</t>
  </si>
  <si>
    <t>https://www.amacad.org/humanities-indicators</t>
  </si>
  <si>
    <t>Benefits</t>
  </si>
  <si>
    <t>Opportunities for Advancement</t>
  </si>
  <si>
    <t>Sales</t>
  </si>
  <si>
    <t>Library &amp; Museum</t>
  </si>
  <si>
    <t>Legal</t>
  </si>
  <si>
    <t>Engineering &amp; Sciences</t>
  </si>
  <si>
    <t>Education—Other</t>
  </si>
  <si>
    <t>Education—Postsecondary Teaching</t>
  </si>
  <si>
    <t>Education—Precollegiate Teaching</t>
  </si>
  <si>
    <t>Computer</t>
  </si>
  <si>
    <t xml:space="preserve">Management </t>
  </si>
  <si>
    <t>Consider Skill "Very Important"</t>
  </si>
  <si>
    <t>Critical Thinking Skills</t>
  </si>
  <si>
    <t>Very Often</t>
  </si>
  <si>
    <t>Often</t>
  </si>
  <si>
    <t>Sometimes</t>
  </si>
  <si>
    <t>Rarely</t>
  </si>
  <si>
    <t>Never</t>
  </si>
  <si>
    <t>Work with People from Different Cultures</t>
  </si>
  <si>
    <t>Write to Describe or Explain Something</t>
  </si>
  <si>
    <t>Balance Opposing Viewpoints in a Discussion, Argument, or Decision</t>
  </si>
  <si>
    <t>Engage in Concentrated Reading for More than 20 Minutes</t>
  </si>
  <si>
    <t>Write to Persuade Someone</t>
  </si>
  <si>
    <t>Do Historical Research or Apply a Historical Perspective</t>
  </si>
  <si>
    <t>Use a Language Other than English</t>
  </si>
  <si>
    <t xml:space="preserve"> Bachelor's Degree</t>
  </si>
  <si>
    <t>Advanced Degree (in any field)</t>
  </si>
  <si>
    <t>At work, I have the opportunity to do what I do best every day.</t>
  </si>
  <si>
    <t>I am deeply interested in the work I do.</t>
  </si>
  <si>
    <t>I have the ideal job for me.</t>
  </si>
  <si>
    <t>Bachelor's Degree in the Humanities</t>
  </si>
  <si>
    <t>Advanced Degree in the Humanities</t>
  </si>
  <si>
    <t>Advanced Degree in a Nonhumanities Field</t>
  </si>
  <si>
    <t>Job Location</t>
  </si>
  <si>
    <t>Degree of Independence</t>
  </si>
  <si>
    <t>Field of Bachelor's Degree</t>
  </si>
  <si>
    <t>Closely Related</t>
  </si>
  <si>
    <t>Somewhat Related</t>
  </si>
  <si>
    <t>Not Related</t>
  </si>
  <si>
    <t>Believe "My College/University Prepared Me Well for Life Outside of College"</t>
  </si>
  <si>
    <t>Today</t>
  </si>
  <si>
    <t>In Five Years</t>
  </si>
  <si>
    <t xml:space="preserve">Would Choose the Same Major  </t>
  </si>
  <si>
    <t>Percent</t>
  </si>
  <si>
    <r>
      <rPr>
        <i/>
        <sz val="10"/>
        <rFont val="Arial"/>
        <family val="2"/>
      </rPr>
      <t xml:space="preserve">Source: </t>
    </r>
    <r>
      <rPr>
        <sz val="10"/>
        <rFont val="Arial"/>
        <family val="2"/>
      </rPr>
      <t xml:space="preserve">Gallup Alumni Survey, 2018 (for item about college major); and Gallup Alumni Survey, 2019 (for item about preparation for life). Data presented by the American Academy of Arts &amp; Sciences' Humanities Indicators (www.humanitiesindicators.org). </t>
    </r>
  </si>
  <si>
    <t>Terminal Bachelor’s Degree Holders’ Perception of How Related Their Job Is to Their Degree, by Field of Degree, 2019</t>
  </si>
  <si>
    <t xml:space="preserve">Percentage Describing Job &amp; Bachelor's Degree as . . . </t>
  </si>
  <si>
    <r>
      <rPr>
        <i/>
        <sz val="10"/>
        <rFont val="Arial"/>
        <family val="2"/>
      </rPr>
      <t xml:space="preserve">Source: </t>
    </r>
    <r>
      <rPr>
        <sz val="10"/>
        <rFont val="Arial"/>
        <family val="2"/>
      </rPr>
      <t xml:space="preserve">Gallup Alumni Survey, 2019. Data presented by the American Academy of Arts &amp; Sciences' Humanities Indicators (www.humanitiesindicators.org). </t>
    </r>
  </si>
  <si>
    <t>Highest Degree</t>
  </si>
  <si>
    <t xml:space="preserve">Source: National Science Foundation, National Survey of College Graduates, 2019. Data analyzed and presented by the American Academy of Arts &amp; Sciences' Humanities Indicators (www.humanitiesindicators.org). </t>
  </si>
  <si>
    <t>Satisfaction of Humanities Bachelor’s Degree Holders with Aspects of Their Job, by Highest Degree, 2019</t>
  </si>
  <si>
    <t>College Graduates’ Perception of the Value of Their Undergraduate Education, by Field of Bachelor's Degree, 2018/2019</t>
  </si>
  <si>
    <t>Satisfaction of Humanities Bachelor’s Degree Holders with Nonmonetary Aspects of Their Job, by Field of Bachelor’s, 2019</t>
  </si>
  <si>
    <t>Share of College Graduates with Positive Perceptions of Their Job, by Field of Bachelor’s, 2019 (Percent)</t>
  </si>
  <si>
    <r>
      <rPr>
        <i/>
        <sz val="10"/>
        <rFont val="Arial"/>
        <family val="2"/>
      </rPr>
      <t>Source:</t>
    </r>
    <r>
      <rPr>
        <sz val="10"/>
        <rFont val="Arial"/>
        <family val="2"/>
        <charset val="1"/>
      </rPr>
      <t xml:space="preserve"> National Science Foundation, National Survey of College Graduates, 2019. Data analyzed and presented by the American Academy of Arts &amp; Sciences' Humanities Indicators (www.humanitiesindicators.org). </t>
    </r>
  </si>
  <si>
    <r>
      <rPr>
        <i/>
        <sz val="10"/>
        <color theme="1"/>
        <rFont val="Arial"/>
        <family val="2"/>
      </rPr>
      <t>Source:</t>
    </r>
    <r>
      <rPr>
        <sz val="10"/>
        <color theme="1"/>
        <rFont val="Arial"/>
        <family val="2"/>
      </rPr>
      <t xml:space="preserve"> National Science Foundation, National Survey of College Graduates, 2019. Data analyzed and presented by the American Academy of Arts &amp; Sciences' Humanities Indicators (www.humanitiesindicators.org). </t>
    </r>
  </si>
  <si>
    <r>
      <rPr>
        <i/>
        <sz val="10"/>
        <color theme="1"/>
        <rFont val="Arial"/>
        <family val="2"/>
      </rPr>
      <t>Source:</t>
    </r>
    <r>
      <rPr>
        <sz val="10"/>
        <color theme="1"/>
        <rFont val="Arial"/>
        <family val="2"/>
      </rPr>
      <t xml:space="preserve"> Gallup Alumni Survey, 2019. Data presented by the American Academy of Arts &amp; Sciences' Humanities Indicators (www.humanitiesindicators.org). </t>
    </r>
  </si>
  <si>
    <r>
      <rPr>
        <i/>
        <sz val="10"/>
        <rFont val="Arial"/>
        <family val="2"/>
      </rPr>
      <t xml:space="preserve">Source: </t>
    </r>
    <r>
      <rPr>
        <sz val="10"/>
        <rFont val="Arial"/>
        <family val="2"/>
        <charset val="1"/>
      </rPr>
      <t xml:space="preserve">National Science Foundation, National Survey of College Graduates, 2019. Data analyzed and presented by the American Academy of Arts &amp; Sciences' Humanities Indicators (www.humanitiesindicators.org). </t>
    </r>
  </si>
  <si>
    <t>Adult Workers’ Use of Humanities-Related Skills on the Job (Self-Reported), 2019</t>
  </si>
  <si>
    <t>Skill Type</t>
  </si>
  <si>
    <t xml:space="preserve">Percentage Using Skill </t>
  </si>
  <si>
    <t>Employer Assessment of Importance of Humanities Skills and Recent College Graduates’ Preparation, 2020</t>
  </si>
  <si>
    <t>Locate, Evaluate, &amp; Use Information in Decision Making</t>
  </si>
  <si>
    <t>Integrate Ideas/Information across Different Settings &amp; Contexts</t>
  </si>
  <si>
    <t>Communicate/Work with People from Different Cultural Backgrounds</t>
  </si>
  <si>
    <t>Communicate Effectively through Writing</t>
  </si>
  <si>
    <t>Communicate Effectively through Speaking/Presentation Skills</t>
  </si>
  <si>
    <t>* The preparedness opinions refer to all recent graduates, not just humanities majors.</t>
  </si>
  <si>
    <t>Share and Number of Workers in Various Occupations Who Hold
a Bachelor’s Degree in the Humanities, 2018*</t>
  </si>
  <si>
    <t>* Currently employed workers only.</t>
  </si>
  <si>
    <t>Percentage of Workers in Occupation Who Majored in the Humanities</t>
  </si>
  <si>
    <t>Number of Humanities Majors in Occupation</t>
  </si>
  <si>
    <r>
      <rPr>
        <i/>
        <sz val="10"/>
        <color theme="1"/>
        <rFont val="Arial"/>
        <family val="2"/>
      </rPr>
      <t>Source:</t>
    </r>
    <r>
      <rPr>
        <sz val="10"/>
        <color theme="1"/>
        <rFont val="Arial"/>
        <family val="2"/>
      </rPr>
      <t xml:space="preserve"> U.S. Census Bureau, 2018 American Community Survey Public Use Microdata Sample. Data analyzed and presented by the American Academy of Arts &amp; Sciences' Humanities Indicators (www.humanitiesindicators.org). </t>
    </r>
  </si>
  <si>
    <t>Occupation</t>
  </si>
  <si>
    <r>
      <rPr>
        <i/>
        <sz val="10"/>
        <rFont val="Arial"/>
        <family val="2"/>
      </rPr>
      <t>Source:</t>
    </r>
    <r>
      <rPr>
        <sz val="10"/>
        <rFont val="Arial"/>
        <family val="2"/>
      </rPr>
      <t xml:space="preserve"> U.S. Census Bureau, 2018 American Community Survey Public Use Microdata Sample. Data analyzed and presented by the American Academy of Arts &amp; Sciences' Humanities Indicators (www.humanitiesindicators.org). </t>
    </r>
  </si>
  <si>
    <t>Satisfaction of College Graduates with Monetary Aspects of Their Job, by Field of Bachelor’s, 2019*</t>
  </si>
  <si>
    <t>* Degree holders are those employed at any time in the five years preceding their response to the survey.</t>
  </si>
  <si>
    <t>Unemployment among College Graduates,
by Field of Bachelor’s and Highest Degree, 2018</t>
  </si>
  <si>
    <t>Unemployment among Humanities Bachelor’s Degree Holders, by Age and Highest Degree, 2013–2018</t>
  </si>
  <si>
    <t>Share of College Graduates Who Are Generally Satisfied with Their Job, by Field of Bachelor’s and Highest Degree, 2019</t>
  </si>
  <si>
    <t>Percentage Expressing Satisfaction with Aspect of Job</t>
  </si>
  <si>
    <t>Percentage Agreeing with Statement</t>
  </si>
  <si>
    <t>College Graduates’ Financial Satisfaction, by Field of Bachelor’s Degree, 2019</t>
  </si>
  <si>
    <t>Advanced Degree 
(in Any Field)</t>
  </si>
  <si>
    <t xml:space="preserve">* For graduates who worked 35 or more hours per week for 50 or more weeks in the 12 months preceding the date on which they responded to the American Community Survey. Earnings estimates have been rounded to the nearest thousand. </t>
  </si>
  <si>
    <t>Advanced Degree  
(in Any Field)</t>
  </si>
  <si>
    <t>Gender Earnings Gap* among College Graduates, by Field of Bachelor’s and Highest Degree, 2018</t>
  </si>
  <si>
    <t>Earnings of College Graduates, by Field of Bachelor’s and Highest Degree, 2018</t>
  </si>
  <si>
    <t>Earnings Comparison: Workers with a Terminal Bachelor’s Degree (by Field of Degree) versus Those without a Four-Year Degree, 2018</t>
  </si>
  <si>
    <t>Median Annual Earnings* (Thousands of 2018 Dollars)</t>
  </si>
  <si>
    <t>Occupational Distribution of Terminal Bachelor’s Degree Holders, by Field of Degree, 2018*</t>
  </si>
  <si>
    <t>Percentage Employed in Occupation</t>
  </si>
  <si>
    <t>Aspect of Work</t>
  </si>
  <si>
    <t>Share of College Graduates Who Consider Aspects of Work “Very Important,” by Field of Bachelor’s Degree, 2019</t>
  </si>
  <si>
    <t>Percentage Expressing Satisfaction</t>
  </si>
  <si>
    <t xml:space="preserve">Visit XXX to read the report online or download a full-text PDF. </t>
  </si>
  <si>
    <t>All Occupations</t>
  </si>
  <si>
    <t>Earnings of Older College Graduates,* by Field of Bachelor's Degree and Highest Degree, 2018</t>
  </si>
  <si>
    <t>Median Annual Earnings**
(Thousands of 2018 Dollars)</t>
  </si>
  <si>
    <t xml:space="preserve">** For graduates who worked 35 or more hours per week for 50 or more weeks in the 12 months preceding the date on which they responded to the American Community Survey. Earnings estimates have been rounded to the nearest thousand. </t>
  </si>
  <si>
    <t>* For graduates whose highest degree is a bachelor's: ages 48 to 59. For holders of an advanced degree: ages 49 to 60.</t>
  </si>
  <si>
    <t xml:space="preserve">* Earnings estimates are for those who worked 35 or more hours per week for 50 or more weeks in the 12 months preceding the date on which they responded to the American Community Survey. Earnings estimates for workers without college degrees are for people age 24 or older. Estimates have been rounded to the nearest thousand. </t>
  </si>
  <si>
    <r>
      <rPr>
        <i/>
        <sz val="10"/>
        <rFont val="Arial"/>
        <family val="2"/>
      </rPr>
      <t>Source:</t>
    </r>
    <r>
      <rPr>
        <sz val="10"/>
        <rFont val="Arial"/>
        <family val="2"/>
      </rPr>
      <t xml:space="preserve"> Gallup Alumni Survey, 2019 (custom data analysis performed by Gallup for the American Academy of Arts &amp; Sciences' Humanities Indicators, 2021; a description of the survey’s methodology is available at https://www.gallup.com/185474/strada-gallup-alumni-survey.aspx). Data presented by the Humanities Indicators (www.humanitiesindicators.org).
</t>
    </r>
  </si>
  <si>
    <t>* Degree holders are those employed at any time in the five years preceding their response to the American Community Survey, the source of the data on which this table is based.</t>
  </si>
  <si>
    <t>Advanced Degree**
(in Any Field)</t>
  </si>
  <si>
    <t>** For information regarding the share of each field’s graduates who have an advanced degree, see the report website.</t>
  </si>
  <si>
    <t>Occupational Distribution of Humanities Bachelor’s Degree Holders, by Highest Degree, 2018*</t>
  </si>
  <si>
    <t>College Graduates’ Assessment of Their Current and Future Progress Toward “My Best Possible Life,” by Field of Degree, 2019</t>
  </si>
  <si>
    <t xml:space="preserve">The values presented in these tables are estimates derived from data collected from a sample of the population. </t>
  </si>
  <si>
    <t>Share of College Graduates Who Are Satisfied with Their Life, by Field of Bachelor’s Degree, 2019</t>
  </si>
  <si>
    <t>* In keeping with the practice of the Organisation for Economic Co-operation and Development, the gap was calculated by dividing the difference between men’s and women’s annual median earnings by men’s median earnings (full-time workers only). For a breakdown of humanities graduates’ earnings by gender, see the Humanities Indicators website.</t>
  </si>
  <si>
    <t>A note on terminology: These tables describe two populations. Some tables refer to “college graduates,” which includes everyone with a bachelor’s degree from the field, regardless of whether they went on to earn an advanced degree. Other tables refer to “terminal bachelor’s degree holders,” which excludes graduates with an advanced degree.</t>
  </si>
  <si>
    <r>
      <t xml:space="preserve">The following tables contain the values underlying the graphs found in: American Academy of Arts and Sciences, </t>
    </r>
    <r>
      <rPr>
        <i/>
        <sz val="10"/>
        <color theme="1"/>
        <rFont val="Arial"/>
        <family val="2"/>
      </rPr>
      <t xml:space="preserve">State of the Humanities 2021: Workforce &amp; Beyond </t>
    </r>
    <r>
      <rPr>
        <sz val="10"/>
        <color theme="1"/>
        <rFont val="Arial"/>
        <family val="2"/>
      </rPr>
      <t>(Cambridge, MA: American Academy of Arts and Sciences, 2021).</t>
    </r>
  </si>
  <si>
    <t>Report That Recent Graduates Are "Very Well Prepared"*</t>
  </si>
  <si>
    <r>
      <rPr>
        <i/>
        <sz val="10"/>
        <color theme="1"/>
        <rFont val="Arial"/>
        <family val="2"/>
      </rPr>
      <t>Source:</t>
    </r>
    <r>
      <rPr>
        <sz val="10"/>
        <color theme="1"/>
        <rFont val="Arial"/>
        <family val="2"/>
      </rPr>
      <t xml:space="preserve"> Ashley Finley, </t>
    </r>
    <r>
      <rPr>
        <i/>
        <sz val="10"/>
        <color theme="1"/>
        <rFont val="Arial"/>
        <family val="2"/>
      </rPr>
      <t>How College Contributes to Workforce Success: Employer Views on What Matters Most</t>
    </r>
    <r>
      <rPr>
        <sz val="10"/>
        <color theme="1"/>
        <rFont val="Arial"/>
        <family val="2"/>
      </rPr>
      <t xml:space="preserve"> (Washington, DC: Association of American Colleges and Universities, 2021), 16, https://www.aacu.org/sites/default/files/files/research/AACUEmployerReport2021.pdf. Data presented by the American Academy of Arts &amp; Sciences' Humanities Indicators (www.humanitiesindicators.org). </t>
    </r>
  </si>
  <si>
    <r>
      <rPr>
        <i/>
        <sz val="10"/>
        <color theme="1"/>
        <rFont val="Arial"/>
        <family val="2"/>
      </rPr>
      <t>Source:</t>
    </r>
    <r>
      <rPr>
        <sz val="10"/>
        <color theme="1"/>
        <rFont val="Arial"/>
        <family val="2"/>
      </rPr>
      <t xml:space="preserve"> Humanities Indicators of the American Academy of Arts and Sciences, </t>
    </r>
    <r>
      <rPr>
        <i/>
        <sz val="10"/>
        <color theme="1"/>
        <rFont val="Arial"/>
        <family val="2"/>
      </rPr>
      <t>The Humanities in American Life: Insights from a 2019 Survey of the Public’s Attitudes &amp; Engagement</t>
    </r>
    <r>
      <rPr>
        <sz val="10"/>
        <color theme="1"/>
        <rFont val="Arial"/>
        <family val="2"/>
      </rPr>
      <t xml:space="preserve"> (Cambridge, MA: American Academy of Arts and Sciences, 2020), 69–70.</t>
    </r>
  </si>
  <si>
    <t>Percentage Believing That They Are/Will Be at Least 70% of the Way to Their "Best Possible Life" (Percent)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</si>
</sst>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quot;$&quot;#,##0"/>
    <numFmt numFmtId="167" formatCode="###0.0%"/>
  </numFmts>
  <fonts count="21">
    <font>
      <sz val="11"/>
      <color theme="1"/>
      <name val="Trebuchet MS"/>
      <family val="2"/>
    </font>
    <font>
      <sz val="11"/>
      <color theme="1"/>
      <name val="Calibri"/>
      <family val="2"/>
      <scheme val="minor"/>
    </font>
    <font>
      <sz val="11"/>
      <color theme="1"/>
      <name val="Calibri"/>
      <family val="2"/>
      <scheme val="minor"/>
    </font>
    <font>
      <sz val="10"/>
      <name val="Arial"/>
      <family val="2"/>
      <charset val="1"/>
    </font>
    <font>
      <b/>
      <sz val="10"/>
      <name val="Arial"/>
      <family val="2"/>
      <charset val="1"/>
    </font>
    <font>
      <sz val="10"/>
      <name val="Arial"/>
      <family val="2"/>
    </font>
    <font>
      <sz val="10"/>
      <color theme="1"/>
      <name val="Arial"/>
      <family val="2"/>
    </font>
    <font>
      <sz val="10"/>
      <color rgb="FF000000"/>
      <name val="Arial"/>
      <family val="2"/>
    </font>
    <font>
      <i/>
      <sz val="10"/>
      <color theme="1"/>
      <name val="Arial"/>
      <family val="2"/>
    </font>
    <font>
      <sz val="10"/>
      <name val="Arial"/>
      <family val="2"/>
    </font>
    <font>
      <i/>
      <sz val="10"/>
      <name val="Arial"/>
      <family val="2"/>
    </font>
    <font>
      <b/>
      <sz val="9"/>
      <name val="Arial"/>
      <family val="2"/>
    </font>
    <font>
      <sz val="10"/>
      <name val="Arial Unicode MS"/>
      <family val="2"/>
      <charset val="1"/>
    </font>
    <font>
      <sz val="11"/>
      <color theme="1"/>
      <name val="Calibri"/>
      <family val="2"/>
      <scheme val="minor"/>
    </font>
    <font>
      <b/>
      <sz val="10"/>
      <name val="Arial"/>
      <family val="2"/>
    </font>
    <font>
      <b/>
      <sz val="10"/>
      <color theme="1"/>
      <name val="Arial"/>
      <family val="2"/>
    </font>
    <font>
      <sz val="12"/>
      <color theme="1"/>
      <name val="Arial"/>
      <family val="2"/>
    </font>
    <font>
      <sz val="11"/>
      <name val="Calibri"/>
      <family val="2"/>
    </font>
    <font>
      <u/>
      <sz val="11"/>
      <color theme="10"/>
      <name val="Trebuchet MS"/>
      <family val="2"/>
    </font>
    <font>
      <u/>
      <sz val="10"/>
      <color theme="10"/>
      <name val="Arial"/>
      <family val="2"/>
    </font>
    <font>
      <b/>
      <sz val="10"/>
      <color rgb="FF000000"/>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77">
    <xf numFmtId="0" fontId="0" fillId="0" borderId="0"/>
    <xf numFmtId="0" fontId="3" fillId="0" borderId="0"/>
    <xf numFmtId="0" fontId="3" fillId="0" borderId="0"/>
    <xf numFmtId="0" fontId="5" fillId="0" borderId="0" applyNumberFormat="0" applyFill="0" applyBorder="0" applyAlignment="0" applyProtection="0"/>
    <xf numFmtId="0" fontId="6" fillId="0" borderId="0"/>
    <xf numFmtId="166" fontId="11" fillId="0" borderId="0" applyFont="0" applyFill="0" applyProtection="0">
      <alignment horizontal="right" vertical="center" wrapText="1"/>
    </xf>
    <xf numFmtId="9" fontId="12" fillId="0" borderId="0" applyBorder="0" applyProtection="0"/>
    <xf numFmtId="0" fontId="13"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1" fillId="0" borderId="0"/>
    <xf numFmtId="0" fontId="1" fillId="0" borderId="0"/>
    <xf numFmtId="0" fontId="18" fillId="0" borderId="0" applyNumberFormat="0" applyFill="0" applyBorder="0" applyAlignment="0" applyProtection="0"/>
  </cellStyleXfs>
  <cellXfs count="251">
    <xf numFmtId="0" fontId="0" fillId="0" borderId="0" xfId="0"/>
    <xf numFmtId="0" fontId="4" fillId="0" borderId="0" xfId="1" applyFont="1"/>
    <xf numFmtId="0" fontId="3" fillId="0" borderId="0" xfId="1"/>
    <xf numFmtId="0" fontId="3" fillId="0" borderId="0" xfId="1" applyFont="1"/>
    <xf numFmtId="3" fontId="3" fillId="0" borderId="0" xfId="1" applyNumberFormat="1" applyFont="1"/>
    <xf numFmtId="0" fontId="6" fillId="0" borderId="1" xfId="0" applyFont="1" applyBorder="1"/>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top" wrapText="1"/>
    </xf>
    <xf numFmtId="0" fontId="3" fillId="0" borderId="1" xfId="1" applyBorder="1"/>
    <xf numFmtId="0" fontId="6" fillId="0" borderId="1" xfId="0" applyFont="1" applyBorder="1" applyAlignment="1">
      <alignment horizontal="left" vertical="top"/>
    </xf>
    <xf numFmtId="0" fontId="6" fillId="0" borderId="1" xfId="0" applyFont="1" applyBorder="1" applyAlignment="1">
      <alignment horizontal="left" vertical="top" wrapText="1"/>
    </xf>
    <xf numFmtId="0" fontId="6" fillId="0" borderId="0" xfId="0" applyFont="1"/>
    <xf numFmtId="0" fontId="6" fillId="0" borderId="0" xfId="0" applyFont="1" applyAlignment="1">
      <alignment horizontal="left" vertical="top" wrapText="1"/>
    </xf>
    <xf numFmtId="0" fontId="9" fillId="0" borderId="0" xfId="1" applyFont="1" applyFill="1"/>
    <xf numFmtId="0" fontId="9" fillId="0" borderId="0" xfId="1" applyFont="1" applyFill="1" applyAlignment="1">
      <alignment horizontal="center"/>
    </xf>
    <xf numFmtId="164" fontId="9" fillId="0" borderId="1" xfId="1" applyNumberFormat="1" applyFont="1" applyFill="1" applyBorder="1"/>
    <xf numFmtId="3" fontId="9" fillId="0" borderId="0" xfId="1" applyNumberFormat="1" applyFont="1" applyFill="1"/>
    <xf numFmtId="0" fontId="9" fillId="0" borderId="1" xfId="1" applyFont="1" applyFill="1" applyBorder="1"/>
    <xf numFmtId="0" fontId="9" fillId="0" borderId="1" xfId="1" applyFont="1" applyFill="1" applyBorder="1" applyAlignment="1">
      <alignment wrapText="1"/>
    </xf>
    <xf numFmtId="0" fontId="9" fillId="0" borderId="0" xfId="1" applyFont="1" applyFill="1" applyBorder="1"/>
    <xf numFmtId="0" fontId="9" fillId="0" borderId="0" xfId="1" applyFont="1" applyFill="1" applyBorder="1" applyAlignment="1">
      <alignment vertical="top" wrapText="1"/>
    </xf>
    <xf numFmtId="0" fontId="9" fillId="0" borderId="0" xfId="1" applyFont="1" applyFill="1" applyBorder="1" applyAlignment="1">
      <alignment horizontal="center" vertical="top" wrapText="1"/>
    </xf>
    <xf numFmtId="0" fontId="9" fillId="0" borderId="1" xfId="160" applyFont="1" applyFill="1" applyBorder="1" applyAlignment="1">
      <alignment horizontal="center" wrapText="1"/>
    </xf>
    <xf numFmtId="0" fontId="9" fillId="0" borderId="1" xfId="1" applyFont="1" applyFill="1" applyBorder="1" applyAlignment="1">
      <alignment horizontal="center" wrapText="1"/>
    </xf>
    <xf numFmtId="164" fontId="3" fillId="0" borderId="0" xfId="1" applyNumberFormat="1" applyFont="1"/>
    <xf numFmtId="0" fontId="6" fillId="0" borderId="1" xfId="0" applyFont="1" applyBorder="1" applyAlignment="1">
      <alignment horizontal="center" wrapText="1"/>
    </xf>
    <xf numFmtId="0" fontId="6" fillId="0" borderId="1" xfId="0" applyFont="1" applyBorder="1" applyAlignment="1">
      <alignment wrapText="1"/>
    </xf>
    <xf numFmtId="0" fontId="6" fillId="0" borderId="1" xfId="0" applyFont="1" applyFill="1" applyBorder="1" applyAlignment="1">
      <alignment horizontal="center" wrapText="1"/>
    </xf>
    <xf numFmtId="0" fontId="6" fillId="0" borderId="1" xfId="0" applyFont="1" applyFill="1" applyBorder="1"/>
    <xf numFmtId="164" fontId="6" fillId="0" borderId="1" xfId="0" applyNumberFormat="1" applyFont="1" applyFill="1" applyBorder="1"/>
    <xf numFmtId="164" fontId="9" fillId="0" borderId="0" xfId="1" applyNumberFormat="1" applyFont="1" applyFill="1"/>
    <xf numFmtId="0" fontId="9" fillId="0" borderId="0" xfId="1" applyFont="1" applyFill="1" applyAlignment="1">
      <alignment wrapText="1"/>
    </xf>
    <xf numFmtId="164" fontId="9" fillId="0" borderId="0" xfId="1" applyNumberFormat="1" applyFont="1" applyFill="1" applyAlignment="1">
      <alignment wrapText="1"/>
    </xf>
    <xf numFmtId="0" fontId="6" fillId="0" borderId="1" xfId="0" applyFont="1" applyFill="1" applyBorder="1" applyAlignment="1">
      <alignment horizontal="left" vertical="top" wrapText="1"/>
    </xf>
    <xf numFmtId="164" fontId="6" fillId="0" borderId="1" xfId="0" applyNumberFormat="1" applyFont="1" applyFill="1" applyBorder="1" applyAlignment="1">
      <alignment horizontal="right" wrapText="1"/>
    </xf>
    <xf numFmtId="0" fontId="3" fillId="0" borderId="1" xfId="1" applyFont="1" applyFill="1" applyBorder="1" applyAlignment="1">
      <alignment horizontal="center" wrapText="1"/>
    </xf>
    <xf numFmtId="164" fontId="3" fillId="0" borderId="1" xfId="1" applyNumberFormat="1" applyFont="1" applyFill="1" applyBorder="1"/>
    <xf numFmtId="0" fontId="3" fillId="0" borderId="1" xfId="1" applyFont="1" applyFill="1" applyBorder="1" applyAlignment="1">
      <alignment horizontal="left" wrapText="1"/>
    </xf>
    <xf numFmtId="0" fontId="3" fillId="0" borderId="1" xfId="1" applyFont="1" applyFill="1" applyBorder="1" applyAlignment="1">
      <alignment horizontal="left" vertical="top" wrapText="1"/>
    </xf>
    <xf numFmtId="164" fontId="3" fillId="0" borderId="1" xfId="1" applyNumberFormat="1" applyFont="1" applyFill="1" applyBorder="1" applyAlignment="1">
      <alignment vertical="top"/>
    </xf>
    <xf numFmtId="0" fontId="6" fillId="0" borderId="0" xfId="0" applyFont="1" applyFill="1"/>
    <xf numFmtId="0" fontId="6" fillId="0" borderId="0" xfId="172" applyFont="1"/>
    <xf numFmtId="0" fontId="6" fillId="0" borderId="0" xfId="172" applyFont="1" applyBorder="1"/>
    <xf numFmtId="0" fontId="6" fillId="0" borderId="11" xfId="172" applyFont="1" applyBorder="1" applyAlignment="1">
      <alignment horizontal="left" vertical="top"/>
    </xf>
    <xf numFmtId="0" fontId="6" fillId="0" borderId="1" xfId="172" applyFont="1" applyBorder="1" applyAlignment="1">
      <alignment horizontal="left" vertical="center"/>
    </xf>
    <xf numFmtId="0" fontId="6" fillId="0" borderId="0" xfId="172" applyFont="1" applyAlignment="1">
      <alignment horizontal="left" vertical="center"/>
    </xf>
    <xf numFmtId="0" fontId="6" fillId="0" borderId="0" xfId="172" applyFont="1" applyAlignment="1">
      <alignment horizontal="left" vertical="top"/>
    </xf>
    <xf numFmtId="1" fontId="6" fillId="0" borderId="1" xfId="172" applyNumberFormat="1" applyFont="1" applyFill="1" applyBorder="1" applyAlignment="1">
      <alignment horizontal="right" vertical="center" wrapText="1"/>
    </xf>
    <xf numFmtId="0" fontId="15" fillId="0" borderId="0" xfId="172" applyFont="1" applyAlignment="1">
      <alignment vertical="center"/>
    </xf>
    <xf numFmtId="0" fontId="6" fillId="0" borderId="1" xfId="172" applyFont="1" applyBorder="1" applyAlignment="1">
      <alignment horizontal="center" wrapText="1"/>
    </xf>
    <xf numFmtId="0" fontId="6" fillId="0" borderId="0" xfId="175" applyFont="1" applyFill="1"/>
    <xf numFmtId="0" fontId="6" fillId="0" borderId="0" xfId="175" applyFont="1" applyFill="1" applyAlignment="1">
      <alignment horizontal="center"/>
    </xf>
    <xf numFmtId="0" fontId="6" fillId="0" borderId="1" xfId="175" applyFont="1" applyFill="1" applyBorder="1" applyAlignment="1">
      <alignment horizontal="left"/>
    </xf>
    <xf numFmtId="0" fontId="6" fillId="0" borderId="1" xfId="175" applyFont="1" applyFill="1" applyBorder="1" applyAlignment="1">
      <alignment horizontal="center" wrapText="1"/>
    </xf>
    <xf numFmtId="3" fontId="6" fillId="0" borderId="1" xfId="175" applyNumberFormat="1" applyFont="1" applyFill="1" applyBorder="1"/>
    <xf numFmtId="0" fontId="6" fillId="0" borderId="0" xfId="175" applyFont="1" applyFill="1" applyAlignment="1">
      <alignment horizontal="left"/>
    </xf>
    <xf numFmtId="164" fontId="6" fillId="0" borderId="1" xfId="175" applyNumberFormat="1" applyFont="1" applyFill="1" applyBorder="1"/>
    <xf numFmtId="0" fontId="9" fillId="0" borderId="0" xfId="173" applyFont="1"/>
    <xf numFmtId="39" fontId="9" fillId="0" borderId="0" xfId="173" applyNumberFormat="1" applyFont="1" applyFill="1" applyAlignment="1">
      <alignment horizontal="left" vertical="top"/>
    </xf>
    <xf numFmtId="0" fontId="9" fillId="0" borderId="0" xfId="173" applyFont="1" applyFill="1"/>
    <xf numFmtId="0" fontId="9" fillId="0" borderId="1" xfId="173" applyFont="1" applyBorder="1" applyAlignment="1">
      <alignment horizontal="center" vertical="center" wrapText="1"/>
    </xf>
    <xf numFmtId="0" fontId="9" fillId="0" borderId="0" xfId="173" applyFont="1" applyAlignment="1"/>
    <xf numFmtId="0" fontId="9" fillId="0" borderId="1" xfId="173" applyFont="1" applyBorder="1" applyAlignment="1">
      <alignment horizontal="left" vertical="top"/>
    </xf>
    <xf numFmtId="0" fontId="9" fillId="0" borderId="0" xfId="173" applyFont="1" applyAlignment="1">
      <alignment horizontal="left" vertical="top"/>
    </xf>
    <xf numFmtId="0" fontId="9" fillId="0" borderId="0" xfId="173" applyFont="1" applyAlignment="1">
      <alignment horizontal="center"/>
    </xf>
    <xf numFmtId="0" fontId="9" fillId="0" borderId="1" xfId="1" applyFont="1" applyFill="1" applyBorder="1" applyAlignment="1">
      <alignment horizontal="left" wrapText="1"/>
    </xf>
    <xf numFmtId="2" fontId="6" fillId="0" borderId="0" xfId="0" applyNumberFormat="1" applyFont="1" applyFill="1" applyBorder="1"/>
    <xf numFmtId="0" fontId="19" fillId="0" borderId="0" xfId="176" applyFont="1"/>
    <xf numFmtId="0" fontId="14" fillId="0" borderId="0" xfId="1" applyFont="1" applyFill="1" applyAlignment="1">
      <alignment vertical="top" wrapText="1"/>
    </xf>
    <xf numFmtId="0" fontId="9" fillId="0" borderId="0" xfId="0" applyFont="1" applyFill="1"/>
    <xf numFmtId="0" fontId="9" fillId="0" borderId="1" xfId="131" applyFont="1" applyFill="1" applyBorder="1" applyAlignment="1"/>
    <xf numFmtId="164" fontId="9" fillId="0" borderId="1" xfId="0" applyNumberFormat="1" applyFont="1" applyFill="1" applyBorder="1"/>
    <xf numFmtId="0" fontId="9" fillId="0" borderId="1" xfId="130" applyFont="1" applyFill="1" applyBorder="1" applyAlignment="1"/>
    <xf numFmtId="0" fontId="9" fillId="0" borderId="1" xfId="0" applyFont="1" applyFill="1" applyBorder="1" applyAlignment="1">
      <alignment horizontal="center" wrapText="1"/>
    </xf>
    <xf numFmtId="0" fontId="9" fillId="0" borderId="0" xfId="3" applyFont="1" applyFill="1"/>
    <xf numFmtId="0" fontId="10" fillId="0" borderId="0" xfId="3" applyFont="1" applyFill="1"/>
    <xf numFmtId="0" fontId="6" fillId="0" borderId="0" xfId="3" applyFont="1" applyFill="1"/>
    <xf numFmtId="164" fontId="6" fillId="0" borderId="0" xfId="3" applyNumberFormat="1" applyFont="1" applyFill="1"/>
    <xf numFmtId="0" fontId="7" fillId="0" borderId="0" xfId="3" applyFont="1" applyFill="1" applyBorder="1" applyAlignment="1">
      <alignment horizontal="left" vertical="top" wrapText="1" readingOrder="1"/>
    </xf>
    <xf numFmtId="0" fontId="9" fillId="0" borderId="1" xfId="1" applyFont="1" applyFill="1" applyBorder="1" applyAlignment="1">
      <alignment horizontal="left" vertical="top"/>
    </xf>
    <xf numFmtId="164" fontId="6" fillId="0" borderId="1" xfId="3" applyNumberFormat="1" applyFont="1" applyFill="1" applyBorder="1"/>
    <xf numFmtId="0" fontId="9" fillId="0" borderId="0" xfId="1" applyFont="1" applyFill="1" applyAlignment="1">
      <alignment horizontal="left" vertical="top" wrapText="1" readingOrder="1"/>
    </xf>
    <xf numFmtId="0" fontId="9" fillId="0" borderId="1" xfId="1" applyFont="1" applyFill="1" applyBorder="1" applyAlignment="1">
      <alignment horizontal="center" vertical="top" wrapText="1" readingOrder="1"/>
    </xf>
    <xf numFmtId="0" fontId="9" fillId="0" borderId="0" xfId="0" applyFont="1" applyFill="1" applyAlignment="1">
      <alignment horizontal="center" vertical="center" wrapText="1"/>
    </xf>
    <xf numFmtId="0" fontId="10" fillId="0" borderId="3" xfId="0" applyFont="1" applyFill="1" applyBorder="1" applyAlignment="1">
      <alignment vertical="center" wrapText="1"/>
    </xf>
    <xf numFmtId="0" fontId="9" fillId="0" borderId="1" xfId="95" applyFont="1" applyFill="1" applyBorder="1" applyAlignment="1">
      <alignment wrapText="1"/>
    </xf>
    <xf numFmtId="0" fontId="9" fillId="0" borderId="1" xfId="94" applyFont="1" applyFill="1" applyBorder="1" applyAlignment="1">
      <alignment wrapText="1"/>
    </xf>
    <xf numFmtId="0" fontId="9" fillId="0" borderId="1" xfId="0" applyFont="1" applyFill="1" applyBorder="1" applyAlignment="1">
      <alignment horizontal="left" wrapText="1"/>
    </xf>
    <xf numFmtId="0" fontId="9" fillId="0" borderId="1" xfId="95" applyFont="1" applyFill="1" applyBorder="1" applyAlignment="1">
      <alignment vertical="top" wrapText="1"/>
    </xf>
    <xf numFmtId="164" fontId="6" fillId="0" borderId="1" xfId="174" applyNumberFormat="1" applyFont="1" applyFill="1" applyBorder="1" applyAlignment="1">
      <alignment horizontal="right" wrapText="1"/>
    </xf>
    <xf numFmtId="164" fontId="6" fillId="0" borderId="1" xfId="174" applyNumberFormat="1" applyFont="1" applyFill="1" applyBorder="1" applyAlignment="1">
      <alignment horizontal="right" vertical="top" wrapText="1"/>
    </xf>
    <xf numFmtId="0" fontId="14" fillId="0" borderId="0" xfId="0" applyFont="1" applyFill="1" applyAlignment="1">
      <alignment horizontal="left" vertical="top" wrapText="1"/>
    </xf>
    <xf numFmtId="0" fontId="6" fillId="0" borderId="0" xfId="175" applyFont="1" applyFill="1" applyAlignment="1">
      <alignment vertical="top" wrapText="1"/>
    </xf>
    <xf numFmtId="0" fontId="3" fillId="0" borderId="0" xfId="1" applyAlignment="1">
      <alignment vertical="top" wrapText="1"/>
    </xf>
    <xf numFmtId="0" fontId="15" fillId="0" borderId="0" xfId="0" applyFont="1" applyFill="1" applyBorder="1" applyAlignment="1">
      <alignment vertical="top" wrapText="1"/>
    </xf>
    <xf numFmtId="49" fontId="6" fillId="0" borderId="1" xfId="3" applyNumberFormat="1" applyFont="1" applyFill="1" applyBorder="1" applyAlignment="1">
      <alignment horizontal="center" wrapText="1"/>
    </xf>
    <xf numFmtId="0" fontId="6" fillId="0" borderId="1" xfId="3" applyFont="1" applyFill="1" applyBorder="1" applyAlignment="1">
      <alignment horizontal="center" wrapText="1"/>
    </xf>
    <xf numFmtId="0" fontId="6" fillId="0" borderId="1" xfId="3" applyFont="1" applyFill="1" applyBorder="1" applyAlignment="1">
      <alignment horizontal="left"/>
    </xf>
    <xf numFmtId="164" fontId="9" fillId="0" borderId="1" xfId="173" applyNumberFormat="1" applyFont="1" applyFill="1" applyBorder="1"/>
    <xf numFmtId="164" fontId="9" fillId="0" borderId="1" xfId="173" applyNumberFormat="1" applyFont="1" applyFill="1" applyBorder="1" applyAlignment="1">
      <alignment vertical="center"/>
    </xf>
    <xf numFmtId="0" fontId="3" fillId="0" borderId="0" xfId="1" applyFill="1"/>
    <xf numFmtId="0" fontId="3" fillId="0" borderId="1" xfId="1" applyFill="1" applyBorder="1" applyAlignment="1">
      <alignment horizontal="center" wrapText="1"/>
    </xf>
    <xf numFmtId="164" fontId="3" fillId="0" borderId="1" xfId="1" applyNumberFormat="1" applyFill="1" applyBorder="1"/>
    <xf numFmtId="0" fontId="9" fillId="0" borderId="1" xfId="1" applyFont="1" applyFill="1" applyBorder="1" applyAlignment="1">
      <alignment horizontal="left" vertical="top" wrapText="1"/>
    </xf>
    <xf numFmtId="0" fontId="3" fillId="0" borderId="0" xfId="1" applyFill="1" applyAlignment="1">
      <alignment vertical="top"/>
    </xf>
    <xf numFmtId="0" fontId="3" fillId="0" borderId="0" xfId="1" applyFill="1" applyAlignment="1"/>
    <xf numFmtId="0" fontId="6" fillId="0" borderId="0" xfId="174" applyFont="1" applyFill="1" applyAlignment="1">
      <alignment wrapText="1"/>
    </xf>
    <xf numFmtId="0" fontId="6" fillId="0" borderId="0" xfId="174" applyFont="1" applyFill="1"/>
    <xf numFmtId="0" fontId="15" fillId="0" borderId="0" xfId="174" applyFont="1" applyFill="1" applyAlignment="1">
      <alignment horizontal="left" vertical="top" wrapText="1"/>
    </xf>
    <xf numFmtId="0" fontId="15" fillId="0" borderId="0" xfId="174" applyFont="1" applyFill="1" applyAlignment="1">
      <alignment vertical="top" wrapText="1"/>
    </xf>
    <xf numFmtId="0" fontId="6" fillId="0" borderId="0" xfId="174" applyFont="1" applyFill="1" applyAlignment="1"/>
    <xf numFmtId="0" fontId="6" fillId="0" borderId="1" xfId="174" applyFont="1" applyFill="1" applyBorder="1" applyAlignment="1">
      <alignment horizontal="center" wrapText="1"/>
    </xf>
    <xf numFmtId="0" fontId="6" fillId="0" borderId="1" xfId="174" applyFont="1" applyFill="1" applyBorder="1" applyAlignment="1">
      <alignment horizontal="left" wrapText="1"/>
    </xf>
    <xf numFmtId="0" fontId="6" fillId="0" borderId="1" xfId="174" applyFont="1" applyFill="1" applyBorder="1"/>
    <xf numFmtId="164" fontId="6" fillId="0" borderId="0" xfId="174" applyNumberFormat="1" applyFont="1" applyFill="1"/>
    <xf numFmtId="0" fontId="6" fillId="0" borderId="1" xfId="174" applyFont="1" applyFill="1" applyBorder="1" applyAlignment="1">
      <alignment horizontal="left" vertical="top" wrapText="1"/>
    </xf>
    <xf numFmtId="0" fontId="6" fillId="0" borderId="0" xfId="174" applyFont="1" applyFill="1" applyAlignment="1">
      <alignment vertical="top"/>
    </xf>
    <xf numFmtId="0" fontId="6" fillId="0" borderId="0" xfId="174" applyFont="1" applyFill="1" applyAlignment="1">
      <alignment horizontal="center" wrapText="1"/>
    </xf>
    <xf numFmtId="0" fontId="9" fillId="0" borderId="0" xfId="1" applyFont="1" applyFill="1" applyAlignment="1">
      <alignment vertical="top" wrapText="1" readingOrder="1"/>
    </xf>
    <xf numFmtId="0" fontId="9" fillId="0" borderId="1" xfId="1" applyFont="1" applyFill="1" applyBorder="1" applyAlignment="1">
      <alignment horizontal="left" wrapText="1" readingOrder="1"/>
    </xf>
    <xf numFmtId="0" fontId="6" fillId="0" borderId="1" xfId="1" applyFont="1" applyFill="1" applyBorder="1" applyAlignment="1">
      <alignment horizontal="left" vertical="top" wrapText="1"/>
    </xf>
    <xf numFmtId="0" fontId="6" fillId="0" borderId="1" xfId="3" applyFont="1" applyFill="1" applyBorder="1" applyAlignment="1">
      <alignment horizontal="right"/>
    </xf>
    <xf numFmtId="0" fontId="8" fillId="0" borderId="0" xfId="3" applyFont="1" applyFill="1"/>
    <xf numFmtId="165" fontId="6" fillId="0" borderId="0" xfId="3" applyNumberFormat="1" applyFont="1" applyFill="1"/>
    <xf numFmtId="0" fontId="6" fillId="0" borderId="1" xfId="4" applyFont="1" applyFill="1" applyBorder="1" applyAlignment="1">
      <alignment horizontal="left" vertical="top" wrapText="1"/>
    </xf>
    <xf numFmtId="0" fontId="6" fillId="0" borderId="0" xfId="3" applyFont="1" applyFill="1" applyAlignment="1"/>
    <xf numFmtId="0" fontId="8" fillId="0" borderId="0" xfId="3" applyFont="1" applyFill="1" applyAlignment="1"/>
    <xf numFmtId="0" fontId="15" fillId="0" borderId="0" xfId="3" applyFont="1" applyFill="1" applyAlignment="1">
      <alignment vertical="top" wrapText="1"/>
    </xf>
    <xf numFmtId="0" fontId="6" fillId="0" borderId="1" xfId="3" applyFont="1" applyFill="1" applyBorder="1"/>
    <xf numFmtId="0" fontId="6" fillId="0" borderId="1" xfId="0" applyFont="1" applyFill="1" applyBorder="1" applyAlignment="1">
      <alignment horizontal="left"/>
    </xf>
    <xf numFmtId="0" fontId="6" fillId="0" borderId="0" xfId="0" applyFont="1" applyFill="1" applyAlignment="1">
      <alignment wrapText="1"/>
    </xf>
    <xf numFmtId="0" fontId="6" fillId="0" borderId="1" xfId="0" applyFont="1" applyFill="1" applyBorder="1" applyAlignment="1">
      <alignment horizontal="left" wrapText="1"/>
    </xf>
    <xf numFmtId="0" fontId="9" fillId="0" borderId="0" xfId="0" applyFont="1" applyFill="1" applyAlignment="1">
      <alignment vertical="top"/>
    </xf>
    <xf numFmtId="167" fontId="9" fillId="0" borderId="0" xfId="0" applyNumberFormat="1" applyFont="1" applyFill="1"/>
    <xf numFmtId="0" fontId="14" fillId="0" borderId="0" xfId="173" applyFont="1" applyAlignment="1">
      <alignment horizontal="left" vertical="top" wrapText="1"/>
    </xf>
    <xf numFmtId="164" fontId="9" fillId="0" borderId="1" xfId="1" applyNumberFormat="1" applyFont="1" applyFill="1" applyBorder="1" applyAlignment="1">
      <alignment horizontal="right"/>
    </xf>
    <xf numFmtId="0" fontId="9" fillId="0" borderId="1" xfId="2" applyFont="1" applyFill="1" applyBorder="1" applyAlignment="1">
      <alignment horizontal="right"/>
    </xf>
    <xf numFmtId="0" fontId="5" fillId="0" borderId="1" xfId="95" applyFont="1" applyFill="1" applyBorder="1" applyAlignment="1">
      <alignment vertical="top" wrapText="1"/>
    </xf>
    <xf numFmtId="0" fontId="5" fillId="0" borderId="1" xfId="1" applyFont="1" applyFill="1" applyBorder="1" applyAlignment="1">
      <alignment horizontal="left" wrapText="1"/>
    </xf>
    <xf numFmtId="0" fontId="5" fillId="0" borderId="1" xfId="95" applyFont="1" applyFill="1" applyBorder="1" applyAlignment="1">
      <alignment wrapText="1"/>
    </xf>
    <xf numFmtId="0" fontId="6" fillId="0" borderId="0" xfId="0" applyFont="1" applyAlignment="1">
      <alignment horizontal="left" vertical="center" wrapText="1"/>
    </xf>
    <xf numFmtId="0" fontId="6" fillId="0" borderId="0" xfId="0" applyFont="1" applyAlignment="1">
      <alignment horizontal="left" vertical="top" wrapText="1"/>
    </xf>
    <xf numFmtId="0" fontId="14" fillId="0" borderId="0" xfId="0" applyFont="1" applyFill="1" applyAlignment="1">
      <alignment horizontal="left" vertical="top" wrapText="1"/>
    </xf>
    <xf numFmtId="0" fontId="9" fillId="0" borderId="0" xfId="0" applyFont="1" applyFill="1" applyAlignment="1">
      <alignment horizontal="left" vertical="top" wrapText="1"/>
    </xf>
    <xf numFmtId="0" fontId="3" fillId="0" borderId="1" xfId="1" applyFill="1" applyBorder="1" applyAlignment="1">
      <alignment horizontal="center" vertical="center"/>
    </xf>
    <xf numFmtId="0" fontId="14" fillId="0" borderId="0" xfId="1" applyFont="1" applyFill="1" applyAlignment="1">
      <alignment vertical="top" wrapText="1"/>
    </xf>
    <xf numFmtId="0" fontId="3" fillId="0" borderId="2" xfId="1" applyFill="1" applyBorder="1" applyAlignment="1">
      <alignment horizontal="center" wrapText="1"/>
    </xf>
    <xf numFmtId="0" fontId="3" fillId="0" borderId="6" xfId="1" applyFill="1" applyBorder="1" applyAlignment="1">
      <alignment horizontal="center" wrapText="1"/>
    </xf>
    <xf numFmtId="0" fontId="3" fillId="0" borderId="7" xfId="1" applyFill="1" applyBorder="1" applyAlignment="1">
      <alignment horizontal="center" wrapText="1"/>
    </xf>
    <xf numFmtId="164" fontId="3" fillId="0" borderId="4" xfId="1" applyNumberFormat="1" applyFill="1" applyBorder="1" applyAlignment="1">
      <alignment horizontal="left"/>
    </xf>
    <xf numFmtId="164" fontId="3" fillId="0" borderId="8" xfId="1" applyNumberFormat="1" applyFill="1" applyBorder="1" applyAlignment="1">
      <alignment horizontal="left"/>
    </xf>
    <xf numFmtId="164" fontId="3" fillId="0" borderId="5" xfId="1" applyNumberFormat="1" applyFill="1" applyBorder="1" applyAlignment="1">
      <alignment horizontal="left"/>
    </xf>
    <xf numFmtId="0" fontId="9" fillId="0" borderId="0" xfId="1" applyFont="1" applyFill="1" applyAlignment="1">
      <alignment horizontal="left" vertical="top" wrapText="1"/>
    </xf>
    <xf numFmtId="0" fontId="15" fillId="0" borderId="0" xfId="174" applyFont="1" applyFill="1" applyAlignment="1">
      <alignment vertical="top" wrapText="1"/>
    </xf>
    <xf numFmtId="0" fontId="6" fillId="0" borderId="0" xfId="174" applyFont="1" applyFill="1" applyAlignment="1">
      <alignment vertical="top" wrapText="1"/>
    </xf>
    <xf numFmtId="0" fontId="6" fillId="0" borderId="0" xfId="175" applyFont="1" applyFill="1" applyAlignment="1">
      <alignment vertical="top" wrapText="1"/>
    </xf>
    <xf numFmtId="0" fontId="6" fillId="0" borderId="4" xfId="174" applyFont="1" applyFill="1" applyBorder="1" applyAlignment="1">
      <alignment horizontal="left"/>
    </xf>
    <xf numFmtId="0" fontId="6" fillId="0" borderId="5" xfId="174" applyFont="1" applyFill="1" applyBorder="1" applyAlignment="1">
      <alignment horizontal="left"/>
    </xf>
    <xf numFmtId="0" fontId="6" fillId="0" borderId="2" xfId="174" applyFont="1" applyFill="1" applyBorder="1" applyAlignment="1">
      <alignment horizontal="center" wrapText="1"/>
    </xf>
    <xf numFmtId="0" fontId="6" fillId="0" borderId="6" xfId="174" applyFont="1" applyFill="1" applyBorder="1" applyAlignment="1">
      <alignment horizontal="center" wrapText="1"/>
    </xf>
    <xf numFmtId="0" fontId="6" fillId="0" borderId="7" xfId="174" applyFont="1" applyFill="1" applyBorder="1" applyAlignment="1">
      <alignment horizontal="center" wrapText="1"/>
    </xf>
    <xf numFmtId="0" fontId="14" fillId="0" borderId="0" xfId="1" applyFont="1" applyFill="1" applyAlignment="1">
      <alignment vertical="top" wrapText="1" readingOrder="1"/>
    </xf>
    <xf numFmtId="0" fontId="6" fillId="0" borderId="0" xfId="3" applyFont="1" applyFill="1" applyAlignment="1">
      <alignment horizontal="left" vertical="top" wrapText="1"/>
    </xf>
    <xf numFmtId="0" fontId="6" fillId="0" borderId="0" xfId="3" applyFont="1" applyFill="1" applyAlignment="1">
      <alignment horizontal="center" wrapText="1"/>
    </xf>
    <xf numFmtId="0" fontId="15" fillId="0" borderId="0" xfId="3" applyFont="1" applyFill="1" applyAlignment="1">
      <alignment vertical="top" wrapText="1"/>
    </xf>
    <xf numFmtId="0" fontId="6" fillId="0" borderId="0" xfId="0" applyFont="1" applyFill="1" applyAlignment="1">
      <alignment horizontal="left" vertical="top" wrapText="1"/>
    </xf>
    <xf numFmtId="0" fontId="6" fillId="0" borderId="4" xfId="3" applyFont="1" applyFill="1" applyBorder="1" applyAlignment="1">
      <alignment horizontal="left"/>
    </xf>
    <xf numFmtId="0" fontId="6" fillId="0" borderId="8" xfId="3" applyFont="1" applyFill="1" applyBorder="1" applyAlignment="1">
      <alignment horizontal="left"/>
    </xf>
    <xf numFmtId="0" fontId="6" fillId="0" borderId="5" xfId="3" applyFont="1" applyFill="1" applyBorder="1" applyAlignment="1">
      <alignment horizontal="left"/>
    </xf>
    <xf numFmtId="0" fontId="6" fillId="0" borderId="1" xfId="3" applyFont="1" applyFill="1" applyBorder="1" applyAlignment="1">
      <alignment horizontal="center" vertical="center" wrapText="1"/>
    </xf>
    <xf numFmtId="0" fontId="6" fillId="0" borderId="2" xfId="3" applyFont="1" applyFill="1" applyBorder="1" applyAlignment="1">
      <alignment horizontal="center" vertical="center" wrapText="1"/>
    </xf>
    <xf numFmtId="0" fontId="6" fillId="0" borderId="7" xfId="3" applyFont="1" applyFill="1" applyBorder="1" applyAlignment="1">
      <alignment horizontal="center" vertical="center" wrapText="1"/>
    </xf>
    <xf numFmtId="0" fontId="20" fillId="0" borderId="0" xfId="3" applyFont="1" applyFill="1" applyBorder="1" applyAlignment="1">
      <alignment horizontal="left" vertical="top" wrapText="1" readingOrder="1"/>
    </xf>
    <xf numFmtId="49" fontId="6" fillId="0" borderId="1" xfId="3" applyNumberFormat="1" applyFont="1" applyFill="1" applyBorder="1" applyAlignment="1">
      <alignment horizontal="center" wrapText="1"/>
    </xf>
    <xf numFmtId="0" fontId="6" fillId="0" borderId="1" xfId="3" applyFont="1" applyFill="1" applyBorder="1" applyAlignment="1">
      <alignment horizontal="center" vertical="center"/>
    </xf>
    <xf numFmtId="0" fontId="15" fillId="0" borderId="0" xfId="0" applyFont="1" applyFill="1" applyAlignment="1">
      <alignment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Alignment="1">
      <alignment vertical="top" wrapText="1"/>
    </xf>
    <xf numFmtId="0" fontId="14" fillId="0" borderId="0" xfId="0" applyFont="1" applyFill="1" applyAlignment="1">
      <alignment vertical="top" wrapText="1"/>
    </xf>
    <xf numFmtId="0" fontId="9" fillId="0" borderId="1" xfId="0" applyFont="1" applyFill="1" applyBorder="1" applyAlignment="1">
      <alignment horizontal="center" vertical="center" wrapText="1"/>
    </xf>
    <xf numFmtId="0" fontId="9" fillId="0" borderId="4" xfId="0" applyFont="1" applyFill="1" applyBorder="1" applyAlignment="1">
      <alignment horizontal="left" wrapText="1"/>
    </xf>
    <xf numFmtId="0" fontId="9" fillId="0" borderId="5" xfId="0" applyFont="1" applyFill="1" applyBorder="1" applyAlignment="1">
      <alignment horizontal="left" wrapText="1"/>
    </xf>
    <xf numFmtId="0" fontId="6" fillId="0" borderId="0" xfId="175" applyFont="1" applyFill="1" applyAlignment="1">
      <alignment horizontal="left" vertical="top" wrapText="1"/>
    </xf>
    <xf numFmtId="0" fontId="6" fillId="0" borderId="1" xfId="0" applyFont="1" applyBorder="1" applyAlignment="1">
      <alignment horizontal="left" vertical="center" wrapText="1"/>
    </xf>
    <xf numFmtId="0" fontId="15" fillId="0" borderId="0" xfId="0" applyFont="1" applyAlignment="1">
      <alignment horizontal="left" vertical="top" wrapText="1"/>
    </xf>
    <xf numFmtId="0" fontId="6" fillId="2" borderId="2" xfId="0" applyFont="1" applyFill="1" applyBorder="1" applyAlignment="1">
      <alignment horizontal="center" wrapText="1"/>
    </xf>
    <xf numFmtId="0" fontId="6" fillId="2" borderId="6" xfId="0" applyFont="1" applyFill="1" applyBorder="1" applyAlignment="1">
      <alignment horizontal="center" wrapText="1"/>
    </xf>
    <xf numFmtId="0" fontId="6" fillId="2" borderId="7" xfId="0" applyFont="1" applyFill="1" applyBorder="1" applyAlignment="1">
      <alignment horizontal="center" wrapText="1"/>
    </xf>
    <xf numFmtId="0" fontId="6" fillId="0" borderId="9" xfId="0" applyFont="1" applyBorder="1" applyAlignment="1">
      <alignment horizontal="left"/>
    </xf>
    <xf numFmtId="0" fontId="6" fillId="0" borderId="10" xfId="0" applyFont="1" applyBorder="1" applyAlignment="1">
      <alignment horizontal="left"/>
    </xf>
    <xf numFmtId="0" fontId="6" fillId="0" borderId="12" xfId="0" applyFont="1" applyBorder="1" applyAlignment="1">
      <alignment horizontal="left"/>
    </xf>
    <xf numFmtId="0" fontId="6" fillId="0" borderId="13" xfId="0" applyFont="1" applyBorder="1" applyAlignment="1">
      <alignment horizontal="left"/>
    </xf>
    <xf numFmtId="0" fontId="6" fillId="0" borderId="1" xfId="0" applyFont="1" applyBorder="1" applyAlignment="1">
      <alignment horizontal="center" vertical="center"/>
    </xf>
    <xf numFmtId="0" fontId="9" fillId="0" borderId="2" xfId="1" applyFont="1" applyFill="1" applyBorder="1" applyAlignment="1">
      <alignment horizontal="center" wrapText="1"/>
    </xf>
    <xf numFmtId="0" fontId="9" fillId="0" borderId="7" xfId="1" applyFont="1" applyFill="1" applyBorder="1" applyAlignment="1">
      <alignment horizontal="center" wrapText="1"/>
    </xf>
    <xf numFmtId="0" fontId="6" fillId="0" borderId="4" xfId="0" applyFont="1" applyBorder="1" applyAlignment="1">
      <alignment horizontal="left"/>
    </xf>
    <xf numFmtId="0" fontId="6" fillId="0" borderId="8" xfId="0" applyFont="1" applyBorder="1" applyAlignment="1">
      <alignment horizontal="left"/>
    </xf>
    <xf numFmtId="0" fontId="6" fillId="0" borderId="5" xfId="0" applyFont="1" applyBorder="1" applyAlignment="1">
      <alignment horizontal="left"/>
    </xf>
    <xf numFmtId="0" fontId="3" fillId="0" borderId="2" xfId="1" applyBorder="1" applyAlignment="1">
      <alignment horizontal="center" vertical="center" wrapText="1"/>
    </xf>
    <xf numFmtId="0" fontId="3" fillId="0" borderId="6" xfId="1" applyBorder="1" applyAlignment="1">
      <alignment horizontal="center" vertical="center" wrapText="1"/>
    </xf>
    <xf numFmtId="0" fontId="3" fillId="0" borderId="7" xfId="1" applyBorder="1" applyAlignment="1">
      <alignment horizontal="center" vertical="center" wrapText="1"/>
    </xf>
    <xf numFmtId="164" fontId="9" fillId="0" borderId="1" xfId="1" applyNumberFormat="1" applyFont="1" applyFill="1" applyBorder="1" applyAlignment="1">
      <alignment horizontal="left"/>
    </xf>
    <xf numFmtId="0" fontId="4" fillId="0" borderId="0" xfId="1" applyFont="1" applyAlignment="1">
      <alignment vertical="top" wrapText="1"/>
    </xf>
    <xf numFmtId="0" fontId="3" fillId="0" borderId="0" xfId="1" applyAlignment="1">
      <alignment horizontal="left" vertical="top" wrapText="1"/>
    </xf>
    <xf numFmtId="0" fontId="14" fillId="0" borderId="0" xfId="173" applyFont="1" applyAlignment="1">
      <alignment horizontal="left" vertical="top" wrapText="1"/>
    </xf>
    <xf numFmtId="0" fontId="9" fillId="0" borderId="1" xfId="173" applyFont="1" applyBorder="1" applyAlignment="1">
      <alignment horizontal="center" vertical="center" wrapText="1"/>
    </xf>
    <xf numFmtId="0" fontId="9" fillId="0" borderId="0" xfId="173" applyFont="1" applyAlignment="1">
      <alignment vertical="top" wrapText="1"/>
    </xf>
    <xf numFmtId="0" fontId="9" fillId="0" borderId="1" xfId="173" applyFont="1" applyBorder="1" applyAlignment="1">
      <alignment horizontal="center" vertical="center"/>
    </xf>
    <xf numFmtId="0" fontId="9" fillId="0" borderId="4" xfId="173" applyFont="1" applyBorder="1" applyAlignment="1">
      <alignment horizontal="left"/>
    </xf>
    <xf numFmtId="0" fontId="9" fillId="0" borderId="8" xfId="173" applyFont="1" applyBorder="1" applyAlignment="1">
      <alignment horizontal="left"/>
    </xf>
    <xf numFmtId="0" fontId="9" fillId="0" borderId="5" xfId="173" applyFont="1" applyBorder="1" applyAlignment="1">
      <alignment horizontal="left"/>
    </xf>
    <xf numFmtId="0" fontId="3" fillId="0" borderId="0" xfId="1" applyAlignment="1">
      <alignment vertical="top" wrapText="1"/>
    </xf>
    <xf numFmtId="0" fontId="15" fillId="0" borderId="0" xfId="175" applyFont="1" applyFill="1" applyAlignment="1">
      <alignment horizontal="left" vertical="top" wrapText="1"/>
    </xf>
    <xf numFmtId="0" fontId="6" fillId="0" borderId="14" xfId="0" applyFont="1" applyBorder="1" applyAlignment="1">
      <alignment horizontal="center"/>
    </xf>
    <xf numFmtId="0" fontId="6" fillId="0" borderId="2" xfId="0" applyFont="1" applyBorder="1" applyAlignment="1">
      <alignment horizontal="center" wrapText="1"/>
    </xf>
    <xf numFmtId="0" fontId="6" fillId="0" borderId="7" xfId="0" applyFont="1" applyBorder="1" applyAlignment="1">
      <alignment horizontal="center" wrapText="1"/>
    </xf>
    <xf numFmtId="0" fontId="6" fillId="0" borderId="0" xfId="0" applyFont="1" applyAlignment="1">
      <alignment vertical="top" wrapText="1"/>
    </xf>
    <xf numFmtId="0" fontId="6" fillId="0" borderId="0" xfId="172" applyFont="1" applyAlignment="1">
      <alignment vertical="top" wrapText="1"/>
    </xf>
    <xf numFmtId="0" fontId="15" fillId="0" borderId="0" xfId="172" applyFont="1" applyAlignment="1">
      <alignment vertical="center"/>
    </xf>
    <xf numFmtId="0" fontId="6" fillId="0" borderId="1" xfId="172" applyFont="1" applyBorder="1" applyAlignment="1">
      <alignment horizontal="center" vertical="center"/>
    </xf>
    <xf numFmtId="0" fontId="6" fillId="0" borderId="4" xfId="172" applyFont="1" applyBorder="1" applyAlignment="1">
      <alignment horizontal="left"/>
    </xf>
    <xf numFmtId="0" fontId="6" fillId="0" borderId="5" xfId="172" applyFont="1" applyBorder="1" applyAlignment="1">
      <alignment horizontal="left"/>
    </xf>
    <xf numFmtId="0" fontId="14" fillId="0" borderId="0" xfId="1" applyFont="1" applyAlignment="1">
      <alignment horizontal="left" vertical="top" wrapText="1"/>
    </xf>
    <xf numFmtId="0" fontId="3" fillId="0" borderId="1" xfId="1" applyBorder="1" applyAlignment="1">
      <alignment horizontal="center" vertical="center"/>
    </xf>
    <xf numFmtId="0" fontId="9" fillId="0" borderId="0" xfId="1" applyFont="1" applyAlignment="1">
      <alignment horizontal="left" vertical="top" wrapText="1"/>
    </xf>
    <xf numFmtId="0" fontId="3" fillId="0" borderId="2"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9" fillId="0" borderId="4" xfId="1" applyFont="1" applyBorder="1" applyAlignment="1">
      <alignment horizontal="left"/>
    </xf>
    <xf numFmtId="0" fontId="9" fillId="0" borderId="8" xfId="1" applyFont="1" applyBorder="1" applyAlignment="1">
      <alignment horizontal="left"/>
    </xf>
    <xf numFmtId="0" fontId="9" fillId="0" borderId="5" xfId="1" applyFont="1" applyBorder="1" applyAlignment="1">
      <alignment horizontal="left"/>
    </xf>
    <xf numFmtId="0" fontId="15" fillId="0" borderId="0" xfId="0" applyFont="1" applyFill="1" applyBorder="1" applyAlignment="1">
      <alignment vertical="top" wrapText="1"/>
    </xf>
    <xf numFmtId="0" fontId="6" fillId="0" borderId="1" xfId="0" applyFont="1" applyFill="1" applyBorder="1" applyAlignment="1">
      <alignment horizontal="left" wrapText="1"/>
    </xf>
    <xf numFmtId="164" fontId="3" fillId="0" borderId="1" xfId="1" applyNumberFormat="1" applyFont="1" applyBorder="1" applyAlignment="1">
      <alignment horizontal="center" vertical="center"/>
    </xf>
    <xf numFmtId="0" fontId="3" fillId="0" borderId="1" xfId="1" applyFont="1" applyFill="1" applyBorder="1" applyAlignment="1">
      <alignment horizontal="left"/>
    </xf>
    <xf numFmtId="0" fontId="14" fillId="0" borderId="0" xfId="1" applyFont="1" applyAlignment="1">
      <alignment vertical="top" wrapText="1"/>
    </xf>
    <xf numFmtId="0" fontId="3" fillId="0" borderId="0" xfId="1" applyFont="1" applyAlignment="1">
      <alignment horizontal="left" vertical="top" wrapText="1"/>
    </xf>
    <xf numFmtId="0" fontId="9" fillId="0" borderId="4" xfId="1" applyFont="1" applyFill="1" applyBorder="1" applyAlignment="1">
      <alignment horizontal="left"/>
    </xf>
    <xf numFmtId="0" fontId="9" fillId="0" borderId="5" xfId="1" applyFont="1" applyFill="1" applyBorder="1" applyAlignment="1">
      <alignment horizontal="left"/>
    </xf>
    <xf numFmtId="0" fontId="6" fillId="0" borderId="0" xfId="2" applyFont="1" applyFill="1" applyAlignment="1">
      <alignment horizontal="left" vertical="top" wrapText="1"/>
    </xf>
    <xf numFmtId="0" fontId="5" fillId="0" borderId="1" xfId="1" applyFont="1" applyFill="1" applyBorder="1" applyAlignment="1">
      <alignment horizontal="center" vertical="top" wrapText="1"/>
    </xf>
    <xf numFmtId="0" fontId="9" fillId="0" borderId="1" xfId="1" applyFont="1" applyFill="1" applyBorder="1" applyAlignment="1">
      <alignment horizontal="center" vertical="top" wrapText="1"/>
    </xf>
    <xf numFmtId="0" fontId="9" fillId="0" borderId="1" xfId="1" applyFont="1" applyFill="1" applyBorder="1" applyAlignment="1">
      <alignment horizontal="center" vertical="center" wrapText="1"/>
    </xf>
    <xf numFmtId="0" fontId="14" fillId="0" borderId="0" xfId="1" applyFont="1" applyFill="1" applyAlignment="1">
      <alignment horizontal="left" vertical="top" wrapText="1"/>
    </xf>
    <xf numFmtId="0" fontId="14" fillId="0" borderId="0" xfId="1" applyFont="1" applyFill="1" applyBorder="1" applyAlignment="1">
      <alignment vertical="top" wrapText="1"/>
    </xf>
    <xf numFmtId="0" fontId="9" fillId="0" borderId="2" xfId="160" applyFont="1" applyFill="1" applyBorder="1" applyAlignment="1">
      <alignment horizontal="center" vertical="top" wrapText="1"/>
    </xf>
    <xf numFmtId="0" fontId="9" fillId="0" borderId="7" xfId="160" applyFont="1" applyFill="1" applyBorder="1" applyAlignment="1">
      <alignment horizontal="center" vertical="top" wrapText="1"/>
    </xf>
    <xf numFmtId="0" fontId="5" fillId="0" borderId="1" xfId="0" applyFont="1" applyFill="1" applyBorder="1" applyAlignment="1">
      <alignment horizontal="center" vertical="center" wrapText="1"/>
    </xf>
    <xf numFmtId="0" fontId="5" fillId="0" borderId="0" xfId="0" applyFont="1" applyFill="1" applyAlignment="1">
      <alignment horizontal="left" vertical="top" wrapText="1"/>
    </xf>
  </cellXfs>
  <cellStyles count="177">
    <cellStyle name="Currency 2" xfId="5" xr:uid="{00000000-0005-0000-0000-000000000000}"/>
    <cellStyle name="Explanatory Text 2" xfId="2" xr:uid="{00000000-0005-0000-0000-000001000000}"/>
    <cellStyle name="Hyperlink" xfId="176" builtinId="8"/>
    <cellStyle name="Normal" xfId="0" builtinId="0"/>
    <cellStyle name="Normal 2" xfId="1" xr:uid="{00000000-0005-0000-0000-000003000000}"/>
    <cellStyle name="Normal 2 2" xfId="4" xr:uid="{00000000-0005-0000-0000-000004000000}"/>
    <cellStyle name="Normal 3" xfId="3" xr:uid="{00000000-0005-0000-0000-000005000000}"/>
    <cellStyle name="Normal 4" xfId="7" xr:uid="{00000000-0005-0000-0000-000006000000}"/>
    <cellStyle name="Normal 4 2" xfId="175" xr:uid="{1106F423-C4EA-40A5-86C4-425036396102}"/>
    <cellStyle name="Normal 5" xfId="8" xr:uid="{CE4C52C5-F44B-4334-AAC7-FEA375C0EF4E}"/>
    <cellStyle name="Normal 6" xfId="172" xr:uid="{434DFC84-3A26-4AB4-A64D-6B1889A21EC7}"/>
    <cellStyle name="Normal 7" xfId="173" xr:uid="{586A7B5D-8CE5-4474-9286-34A20F30DBD4}"/>
    <cellStyle name="Normal 8" xfId="174" xr:uid="{3B688F5E-E57F-4BDE-B851-1B94CBF4A44C}"/>
    <cellStyle name="Percent 2" xfId="6" xr:uid="{00000000-0005-0000-0000-000007000000}"/>
    <cellStyle name="style1618852893678" xfId="123" xr:uid="{930555FA-EA3E-44C4-8A16-B793DF8758B2}"/>
    <cellStyle name="style1618852893772" xfId="124" xr:uid="{86BC0B78-9080-468A-A008-074768868D6C}"/>
    <cellStyle name="style1618852893850" xfId="128" xr:uid="{EAF40101-F2CD-4DDB-98E2-7E013D3191FF}"/>
    <cellStyle name="style1618852893912" xfId="129" xr:uid="{E9E1910A-A6E3-4D82-8A23-488B7DA4CCE5}"/>
    <cellStyle name="style1618852893990" xfId="133" xr:uid="{6766156F-8BB5-4A3E-97E4-73E85F371E44}"/>
    <cellStyle name="style1618852894053" xfId="134" xr:uid="{5F01EAC3-60F3-4FE5-A134-BE4E40285120}"/>
    <cellStyle name="style1618852894131" xfId="125" xr:uid="{BD67ABA4-D76D-4302-AB34-05B54F445441}"/>
    <cellStyle name="style1618852894193" xfId="126" xr:uid="{16F2507B-BA21-4E54-AF6C-AEA382F52E54}"/>
    <cellStyle name="style1618852894272" xfId="127" xr:uid="{8834D089-3476-449F-9529-274484F128E6}"/>
    <cellStyle name="style1618852894350" xfId="130" xr:uid="{BA3D6A21-7C72-40AB-9680-054D4944E18F}"/>
    <cellStyle name="style1618852894412" xfId="131" xr:uid="{AFBBC3BB-0BAD-4B67-9CFB-CDA0A3BA0968}"/>
    <cellStyle name="style1618852894490" xfId="132" xr:uid="{4070D0B1-6558-48C1-8707-C628D5FDA36D}"/>
    <cellStyle name="style1618852894553" xfId="135" xr:uid="{BAE1E5B1-B99E-4E6A-86B7-2F6999AF6D39}"/>
    <cellStyle name="style1618852894631" xfId="136" xr:uid="{A2626695-9F18-40B2-9FD0-E6DBBEC398B4}"/>
    <cellStyle name="style1618852894709" xfId="137" xr:uid="{45DE2831-E0D1-48B8-BE8C-490DDFBEF002}"/>
    <cellStyle name="style1618852894772" xfId="138" xr:uid="{21B67528-C445-4434-AF8E-6B2129AF2541}"/>
    <cellStyle name="style1618852894850" xfId="144" xr:uid="{15DA9BE7-7F33-4A68-8A00-203B2B05B9FA}"/>
    <cellStyle name="style1618852894928" xfId="139" xr:uid="{54F13D5A-E355-40FF-8FCE-F450A58AD770}"/>
    <cellStyle name="style1618852894990" xfId="145" xr:uid="{BD3B563C-16B6-4D99-A0C7-1C86F6E64E62}"/>
    <cellStyle name="style1618852895068" xfId="152" xr:uid="{9F85B60E-8BD7-4D07-AA21-5E01C6E0F426}"/>
    <cellStyle name="style1618852895131" xfId="153" xr:uid="{7373132F-0ED8-4799-83D2-CFEA9019F246}"/>
    <cellStyle name="style1618852895209" xfId="140" xr:uid="{CF312B01-00CF-417D-A914-6C3B5E533097}"/>
    <cellStyle name="style1618852895287" xfId="141" xr:uid="{06A6F299-8970-4AFC-A3B8-6D4437671830}"/>
    <cellStyle name="style1618852895350" xfId="142" xr:uid="{CA060105-A50B-4128-9B5F-0F9852E6A9AF}"/>
    <cellStyle name="style1618852895412" xfId="143" xr:uid="{B638E776-14F8-4202-A288-C42177256625}"/>
    <cellStyle name="style1618852895475" xfId="146" xr:uid="{CCC1E5D1-7139-49EB-A4E9-505E946FF9C5}"/>
    <cellStyle name="style1618852895553" xfId="147" xr:uid="{85602F1D-95B9-432B-B017-6FF1D6A0622D}"/>
    <cellStyle name="style1618852895615" xfId="148" xr:uid="{1B724199-6A82-47FB-ADB1-612FBD2CC966}"/>
    <cellStyle name="style1618852895678" xfId="149" xr:uid="{F5AC32E3-5D50-4709-9138-C9A16EB83338}"/>
    <cellStyle name="style1618852895740" xfId="150" xr:uid="{6C8C7A7E-145C-4B9A-99AD-552119505B19}"/>
    <cellStyle name="style1618852895803" xfId="151" xr:uid="{EF2A8D1F-5681-4BC6-9750-D552DB461A07}"/>
    <cellStyle name="style1618852895850" xfId="154" xr:uid="{9EE7451D-935F-4FD2-817B-67F1DF95D7C0}"/>
    <cellStyle name="style1618852895928" xfId="155" xr:uid="{CFB17142-FC5D-4EFE-9D3F-091E1351E02F}"/>
    <cellStyle name="style1618852895992" xfId="156" xr:uid="{0F4E2998-790A-4169-BEF1-393AB739A08C}"/>
    <cellStyle name="style1618852896053" xfId="157" xr:uid="{2BB40D14-725F-4FD5-8D5B-6A462F953E7C}"/>
    <cellStyle name="style1618852896100" xfId="158" xr:uid="{3FCFD05C-2E7F-46F8-889B-157B4D5475DA}"/>
    <cellStyle name="style1618852934365" xfId="51" xr:uid="{E8E3B43F-302F-423E-929B-C687AF52214D}"/>
    <cellStyle name="style1618852934428" xfId="52" xr:uid="{174C5809-7BD7-47D2-B811-B583D1E15579}"/>
    <cellStyle name="style1618852934506" xfId="56" xr:uid="{2EFABBF8-EDF0-4827-BCFA-7F1D08FBA927}"/>
    <cellStyle name="style1618852934568" xfId="57" xr:uid="{CF68515B-29B5-4DDE-A907-646C061730D6}"/>
    <cellStyle name="style1618852934631" xfId="61" xr:uid="{724AAA0F-1DFC-4EC9-A2FA-3DF66340789F}"/>
    <cellStyle name="style1618852934693" xfId="62" xr:uid="{AD41847C-8B3B-4C6C-9082-F964AC252643}"/>
    <cellStyle name="style1618852934756" xfId="53" xr:uid="{F021D952-B135-40AE-A0DF-E85E33FDB051}"/>
    <cellStyle name="style1618852934818" xfId="54" xr:uid="{69B9AF6D-D740-40DF-BE2D-B2A87C08AB68}"/>
    <cellStyle name="style1618852934881" xfId="55" xr:uid="{E39B4534-D6B7-4CC8-981C-6248E3F1C213}"/>
    <cellStyle name="style1618852934943" xfId="58" xr:uid="{66364D16-A4C0-415E-97BB-45B26CE8B11D}"/>
    <cellStyle name="style1618852935006" xfId="59" xr:uid="{29310687-58D6-4322-9B8A-25CE57405F21}"/>
    <cellStyle name="style1618852935068" xfId="60" xr:uid="{32268ED8-6E0E-4B95-A8DD-3049A13BA818}"/>
    <cellStyle name="style1618852935131" xfId="63" xr:uid="{A20689AB-C4A9-4225-81E9-18922B9921F1}"/>
    <cellStyle name="style1618852935193" xfId="64" xr:uid="{F01AF3AF-4C78-4E14-B831-B50BDF80C7F4}"/>
    <cellStyle name="style1618852935272" xfId="65" xr:uid="{F38F0E1D-240E-4750-BB8A-BF45DD2F5D88}"/>
    <cellStyle name="style1618852935334" xfId="66" xr:uid="{826FDD08-FD16-4929-9FC0-D0B2D855F5A5}"/>
    <cellStyle name="style1618852935397" xfId="72" xr:uid="{F6255D98-0749-4B87-BF03-EA2C54A65959}"/>
    <cellStyle name="style1618852935459" xfId="67" xr:uid="{E37DB255-6B00-4929-A676-FA612778C8C4}"/>
    <cellStyle name="style1618852935522" xfId="73" xr:uid="{B2921728-D149-405E-940C-8E3E456955EB}"/>
    <cellStyle name="style1618852935584" xfId="80" xr:uid="{5F6D446D-1218-44C6-96C1-AB1E1B5CDB9A}"/>
    <cellStyle name="style1618852935647" xfId="81" xr:uid="{14F7D0BA-62CA-404C-9CA9-73467C9364DA}"/>
    <cellStyle name="style1618852935709" xfId="68" xr:uid="{0570FC55-A4BB-48FD-9FEC-84433C449BFC}"/>
    <cellStyle name="style1618852935772" xfId="69" xr:uid="{D966B88C-7603-4745-9895-02EA00BF0BDD}"/>
    <cellStyle name="style1618852935834" xfId="70" xr:uid="{E60FBCB8-FE84-4F2F-B33E-3EC0036A1CE8}"/>
    <cellStyle name="style1618852935897" xfId="71" xr:uid="{781B31BC-129B-4620-942A-7E533BF33223}"/>
    <cellStyle name="style1618852935943" xfId="74" xr:uid="{1ECA72B1-E28D-4EC5-A7E4-43B4AEED3BCC}"/>
    <cellStyle name="style1618852936006" xfId="75" xr:uid="{471B1311-EDF6-459A-998D-9869F624DCFC}"/>
    <cellStyle name="style1618852936068" xfId="76" xr:uid="{AC9DBD8A-3564-4CA3-B818-34644B95E9D0}"/>
    <cellStyle name="style1618852936131" xfId="77" xr:uid="{ACAFF21F-C6F2-4E96-8088-A40638C7F6AE}"/>
    <cellStyle name="style1618852936193" xfId="78" xr:uid="{56915EBC-CC2A-43FE-A5F9-DADFA8828271}"/>
    <cellStyle name="style1618852936240" xfId="79" xr:uid="{3DFB34F6-CE24-424F-B1FA-2080F7492B9D}"/>
    <cellStyle name="style1618852936318" xfId="82" xr:uid="{D4B4A630-8200-421F-B2E4-58C2EBC36420}"/>
    <cellStyle name="style1618852936381" xfId="83" xr:uid="{650E0B5F-B6C7-4CDD-BA69-20949094D1D0}"/>
    <cellStyle name="style1618852936443" xfId="84" xr:uid="{22DADA16-C1C9-4C48-AA33-A35A7DBCD5CC}"/>
    <cellStyle name="style1618852936490" xfId="85" xr:uid="{D843937A-61F4-4159-8C50-D13D83DE4045}"/>
    <cellStyle name="style1618852936553" xfId="86" xr:uid="{7E9FEA5B-8403-43FD-8E1B-F0D8D3805B78}"/>
    <cellStyle name="style1618853563275" xfId="9" xr:uid="{CBFFE954-19D0-4F31-89F8-FFC882D6E172}"/>
    <cellStyle name="style1618853563353" xfId="10" xr:uid="{28F3E70B-F2F8-4C2D-9ABD-E06210BBCECF}"/>
    <cellStyle name="style1618853563415" xfId="11" xr:uid="{B211458E-E79A-4299-A838-094F5EA70F99}"/>
    <cellStyle name="style1618853563478" xfId="15" xr:uid="{C088636B-FCD3-4C15-BEAE-806707093312}"/>
    <cellStyle name="style1618853563540" xfId="16" xr:uid="{3A9F716A-3CB0-4953-830C-0712A1DF6FEE}"/>
    <cellStyle name="style1618853563603" xfId="17" xr:uid="{B2A3F61D-08F9-4237-87FF-CB9B5D9BE9FE}"/>
    <cellStyle name="style1618853563665" xfId="21" xr:uid="{8BBC0169-66C2-42B8-9E3A-16E1136F2FB3}"/>
    <cellStyle name="style1618853563728" xfId="22" xr:uid="{FAEC1E65-CA9E-45D9-9E6E-7CFE781197E2}"/>
    <cellStyle name="style1618853563790" xfId="23" xr:uid="{B677380F-8F49-48CD-AAE8-80CE84CD4A80}"/>
    <cellStyle name="style1618853563853" xfId="12" xr:uid="{B4347499-132F-4CD3-AFF3-1D86CFF2E104}"/>
    <cellStyle name="style1618853563915" xfId="13" xr:uid="{D1427B54-8BB2-41EE-A867-53C6BBEBA05F}"/>
    <cellStyle name="style1618853563978" xfId="14" xr:uid="{0BDD671F-7FEC-40EE-BAF6-1D600A7AEDAE}"/>
    <cellStyle name="style1618853564040" xfId="18" xr:uid="{4D8AB77C-7CAC-420C-AE1B-DEA2E79AC31C}"/>
    <cellStyle name="style1618853564103" xfId="19" xr:uid="{BAFD033B-6F01-4FE8-9065-3C294A49B1F7}"/>
    <cellStyle name="style1618853564181" xfId="20" xr:uid="{E9E287A2-313B-4915-9492-4E8050C8A414}"/>
    <cellStyle name="style1618853564228" xfId="24" xr:uid="{D0807D6C-FAD8-4FB7-9288-DABA5912D6FC}"/>
    <cellStyle name="style1618853564306" xfId="25" xr:uid="{73031B32-98B7-4F9A-B23C-8FEE14315CCC}"/>
    <cellStyle name="style1618853564369" xfId="26" xr:uid="{F278D7F3-2F90-458A-8772-C0E475959347}"/>
    <cellStyle name="style1618853564431" xfId="27" xr:uid="{283E19AE-2919-483B-804C-095B7BD78928}"/>
    <cellStyle name="style1618853564494" xfId="34" xr:uid="{ACCB7039-3420-4528-960E-3B51663AA5E6}"/>
    <cellStyle name="style1618853564556" xfId="43" xr:uid="{B0686EEE-CDB8-4D14-934F-342303D43032}"/>
    <cellStyle name="style1618853564619" xfId="28" xr:uid="{2B72FD8D-E38E-48AF-B318-180B750DE6D1}"/>
    <cellStyle name="style1618853564697" xfId="35" xr:uid="{FF7662C5-5259-4D32-9D25-6DB42CCF9355}"/>
    <cellStyle name="style1618853564759" xfId="29" xr:uid="{02803D0D-C642-4BCD-8CAD-6310D216D21A}"/>
    <cellStyle name="style1618853564822" xfId="36" xr:uid="{14D17A0D-BF07-49BE-9F06-BB34CE1BFF5D}"/>
    <cellStyle name="style1618853564884" xfId="44" xr:uid="{72C1985A-C3ED-4DE6-92B9-674AE7AF2A3D}"/>
    <cellStyle name="style1618853564947" xfId="45" xr:uid="{9DD3B138-07D3-4CAF-86F3-F0C736D14A85}"/>
    <cellStyle name="style1618853565009" xfId="30" xr:uid="{AD8659BA-04FA-4A99-9466-D6DBF671ED23}"/>
    <cellStyle name="style1618853565072" xfId="31" xr:uid="{640D97EE-B54E-4297-B8D3-49A8745CE11E}"/>
    <cellStyle name="style1618853565134" xfId="32" xr:uid="{EB0DE22B-84C7-4B7B-B687-9BF3EDDC421C}"/>
    <cellStyle name="style1618853565197" xfId="33" xr:uid="{3CE09F8F-7543-4E16-B0B0-F40A3CEF3B88}"/>
    <cellStyle name="style1618853565259" xfId="37" xr:uid="{46F2D8DA-4603-42CB-9971-F2EF234ABFCB}"/>
    <cellStyle name="style1618853565322" xfId="38" xr:uid="{8B788B19-E448-4AA6-8945-F20AA5C4EF6C}"/>
    <cellStyle name="style1618853565369" xfId="39" xr:uid="{0E2765BE-CA88-4BC1-91AE-F120FCC9EFAD}"/>
    <cellStyle name="style1618853565431" xfId="40" xr:uid="{0170D5A0-7E3E-49D3-BFDD-CE9E637C9F94}"/>
    <cellStyle name="style1618853565494" xfId="41" xr:uid="{E393BA83-FD93-4AF6-AB2D-3469B231C4DF}"/>
    <cellStyle name="style1618853565540" xfId="42" xr:uid="{41F75172-30BC-4B91-8C95-64EA6CD9EFC5}"/>
    <cellStyle name="style1618853565603" xfId="46" xr:uid="{98F0B11A-C011-417B-BDB2-80D17F238C6A}"/>
    <cellStyle name="style1618853565665" xfId="47" xr:uid="{CFF964FA-9F1B-4E0F-BF75-08411A884202}"/>
    <cellStyle name="style1618853565728" xfId="48" xr:uid="{16C4F9F9-9F90-42B9-AD95-35CB8AD51131}"/>
    <cellStyle name="style1618853565775" xfId="49" xr:uid="{125E2C16-7006-43BE-86AA-95CE751534F7}"/>
    <cellStyle name="style1618853565837" xfId="50" xr:uid="{C0847399-2704-46CE-B8B7-4F82010C872F}"/>
    <cellStyle name="style1618853611509" xfId="87" xr:uid="{6D2E1AC7-0BC4-474B-A8E2-19077F00A332}"/>
    <cellStyle name="style1618853611587" xfId="88" xr:uid="{AE8EE472-FF13-4B91-9CD5-F7A59B7B7604}"/>
    <cellStyle name="style1618853611650" xfId="92" xr:uid="{46DE31C0-B44D-4570-8921-48861084F86C}"/>
    <cellStyle name="style1618853611712" xfId="93" xr:uid="{4387BF23-AE61-4968-9C3A-C50E72755E03}"/>
    <cellStyle name="style1618853611775" xfId="97" xr:uid="{E170CA86-B5D0-43D1-ADF7-6188A00DDA69}"/>
    <cellStyle name="style1618853611837" xfId="98" xr:uid="{3E12FC68-1804-46B4-94C9-9FEA78E73CAE}"/>
    <cellStyle name="style1618853611900" xfId="89" xr:uid="{DCA401B9-22CF-4867-BF1A-F7DF4F4B090F}"/>
    <cellStyle name="style1618853611962" xfId="90" xr:uid="{BC659949-73E8-415A-9258-09BC48DC54AF}"/>
    <cellStyle name="style1618853612025" xfId="91" xr:uid="{8A584035-2DE8-4C9F-B96E-E82EF7B48657}"/>
    <cellStyle name="style1618853612087" xfId="94" xr:uid="{DDA05E50-36D7-4715-AA8A-3B426F5D48EC}"/>
    <cellStyle name="style1618853612150" xfId="95" xr:uid="{2E2E320A-89A2-4927-B9C6-636A42EF75D1}"/>
    <cellStyle name="style1618853612212" xfId="96" xr:uid="{6CCDD3EC-9FBE-4B80-9FA1-096FE4AF3530}"/>
    <cellStyle name="style1618853612275" xfId="99" xr:uid="{C9307C2A-5B52-46E0-8B0D-48C475F9B802}"/>
    <cellStyle name="style1618853612337" xfId="100" xr:uid="{4C9D9EEB-9F21-4ABB-945C-36C0769C561E}"/>
    <cellStyle name="style1618853612400" xfId="101" xr:uid="{2C765014-52D4-4CF4-A557-C90690AEAB62}"/>
    <cellStyle name="style1618853612462" xfId="102" xr:uid="{0052E6FD-512D-4C57-85BA-B035DE35E22C}"/>
    <cellStyle name="style1618853612540" xfId="108" xr:uid="{3BF1A129-0D24-41AF-89C9-52DAD0A3AB2B}"/>
    <cellStyle name="style1618853612603" xfId="103" xr:uid="{1E42058E-1FD9-495C-B1CD-2F46115ED249}"/>
    <cellStyle name="style1618853612650" xfId="109" xr:uid="{42FE6DD7-D2A9-4DCE-A276-61F9ACDA913A}"/>
    <cellStyle name="style1618853612712" xfId="116" xr:uid="{EF34F1F0-5F7A-4C66-A15E-BEFC0D685C95}"/>
    <cellStyle name="style1618853612790" xfId="117" xr:uid="{B0449FFD-2DAE-4D5C-9478-F51FACFCA29D}"/>
    <cellStyle name="style1618853612853" xfId="104" xr:uid="{BAEF0AF0-951D-457E-B768-9A1B1A6ABDC0}"/>
    <cellStyle name="style1618853612915" xfId="105" xr:uid="{65948AE3-99C5-4363-9669-F0C673D03CB6}"/>
    <cellStyle name="style1618853612978" xfId="106" xr:uid="{76002A6D-DA6A-4758-A329-03196A46AAFA}"/>
    <cellStyle name="style1618853613025" xfId="107" xr:uid="{B0F103B0-6E2F-4AF3-8599-84F4BCD572BA}"/>
    <cellStyle name="style1618853613087" xfId="110" xr:uid="{547B99FE-0A30-4613-BA5F-C654FBFBBFC9}"/>
    <cellStyle name="style1618853613150" xfId="111" xr:uid="{933A571A-41E5-4A9E-8A00-2B3BD7BEA1CF}"/>
    <cellStyle name="style1618853613212" xfId="112" xr:uid="{C1E1DC5C-8F32-498A-BEC7-D41E487FD942}"/>
    <cellStyle name="style1618853613275" xfId="113" xr:uid="{73F556DF-A732-422B-B583-5EE2B14B1B28}"/>
    <cellStyle name="style1618853613337" xfId="114" xr:uid="{D1883AC5-6A0A-4C1C-B27E-A138BE2BABD1}"/>
    <cellStyle name="style1618853613400" xfId="115" xr:uid="{D04EAA13-9BC2-45F4-8485-4CD71796DBCF}"/>
    <cellStyle name="style1618853613525" xfId="118" xr:uid="{1A296C39-5D31-4187-A1F5-89B53D38D47D}"/>
    <cellStyle name="style1618853613603" xfId="119" xr:uid="{2690D5F4-0F2E-414B-8AA8-98C321D11A57}"/>
    <cellStyle name="style1618853613665" xfId="120" xr:uid="{478171A6-F30C-4A5D-8D55-430B2A197626}"/>
    <cellStyle name="style1618853613712" xfId="121" xr:uid="{90F3E6A7-5EBB-468B-9D02-E393E0F35938}"/>
    <cellStyle name="style1618853613775" xfId="122" xr:uid="{D08189C9-36CA-49AF-9E03-AFD6406217F1}"/>
    <cellStyle name="style1618854181483" xfId="159" xr:uid="{1B1B0E55-BD0A-4A06-9109-5C611F210542}"/>
    <cellStyle name="style1618854181608" xfId="160" xr:uid="{EC368918-7C87-485C-A59C-F0861AD36BA0}"/>
    <cellStyle name="style1618854181670" xfId="165" xr:uid="{F7A899B8-722E-44FD-85D3-3C14C9DBA052}"/>
    <cellStyle name="style1618854181733" xfId="166" xr:uid="{E873C627-6080-438E-BE62-75D4BD347D75}"/>
    <cellStyle name="style1618854182045" xfId="161" xr:uid="{67A050BA-BAFA-4198-A125-67CD9880B155}"/>
    <cellStyle name="style1618854182108" xfId="162" xr:uid="{34E2D446-30B6-4597-A942-3F982CFA13BC}"/>
    <cellStyle name="style1618854182170" xfId="163" xr:uid="{E1FD301C-8C5C-4840-8AC1-A6117B717B34}"/>
    <cellStyle name="style1618854182217" xfId="164" xr:uid="{578F0D9D-6E59-40B9-BE50-FC6DB6578809}"/>
    <cellStyle name="style1618854182404" xfId="167" xr:uid="{216DFCBA-4A94-4035-92AE-AF6998388B30}"/>
    <cellStyle name="style1618854182467" xfId="168" xr:uid="{42AF746D-94EF-4B35-B563-905AAF094EA7}"/>
    <cellStyle name="style1618854182529" xfId="169" xr:uid="{02F56ABB-23DE-4CA1-8802-E634209C77E1}"/>
    <cellStyle name="style1618854182592" xfId="170" xr:uid="{CC2CEA1A-927C-4BBD-A453-3408723EC625}"/>
    <cellStyle name="style1618854182639" xfId="171" xr:uid="{BE12B07A-8300-4124-B047-4438FAFB0215}"/>
  </cellStyles>
  <dxfs count="0"/>
  <tableStyles count="0" defaultTableStyle="TableStyleMedium2" defaultPivotStyle="PivotStyleLight16"/>
  <colors>
    <mruColors>
      <color rgb="FFC0C0C0"/>
      <color rgb="FFDDDDDD"/>
      <color rgb="FF793381"/>
      <color rgb="FFFFA600"/>
      <color rgb="FF9AB92E"/>
      <color rgb="FF1B5FAB"/>
      <color rgb="FFD3556B"/>
      <color rgb="FF482078"/>
      <color rgb="FFB80D31"/>
      <color rgb="FF46AD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160020</xdr:colOff>
      <xdr:row>0</xdr:row>
      <xdr:rowOff>76200</xdr:rowOff>
    </xdr:from>
    <xdr:to>
      <xdr:col>8</xdr:col>
      <xdr:colOff>518160</xdr:colOff>
      <xdr:row>32</xdr:row>
      <xdr:rowOff>15662</xdr:rowOff>
    </xdr:to>
    <xdr:pic>
      <xdr:nvPicPr>
        <xdr:cNvPr id="2" name="Picture 1">
          <a:extLst>
            <a:ext uri="{FF2B5EF4-FFF2-40B4-BE49-F238E27FC236}">
              <a16:creationId xmlns:a16="http://schemas.microsoft.com/office/drawing/2014/main" id="{D384F64B-B498-4BC6-B0F2-CFC3F4DEF7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76200"/>
          <a:ext cx="5234940" cy="5349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177709</xdr:colOff>
      <xdr:row>47</xdr:row>
      <xdr:rowOff>123281</xdr:rowOff>
    </xdr:from>
    <xdr:to>
      <xdr:col>2</xdr:col>
      <xdr:colOff>558709</xdr:colOff>
      <xdr:row>56</xdr:row>
      <xdr:rowOff>142604</xdr:rowOff>
    </xdr:to>
    <xdr:sp macro="" textlink="">
      <xdr:nvSpPr>
        <xdr:cNvPr id="10" name="TextBox 9">
          <a:extLst>
            <a:ext uri="{FF2B5EF4-FFF2-40B4-BE49-F238E27FC236}">
              <a16:creationId xmlns:a16="http://schemas.microsoft.com/office/drawing/2014/main" id="{F175E676-ED4C-47D2-8166-F70DD2A14D0B}"/>
            </a:ext>
          </a:extLst>
        </xdr:cNvPr>
        <xdr:cNvSpPr txBox="1"/>
      </xdr:nvSpPr>
      <xdr:spPr>
        <a:xfrm>
          <a:off x="10723245" y="9702710"/>
          <a:ext cx="6136821" cy="16113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Note to accompany 2020 AACU item:</a:t>
          </a:r>
        </a:p>
        <a:p>
          <a:r>
            <a:rPr lang="en-US" sz="1100">
              <a:solidFill>
                <a:schemeClr val="dk1"/>
              </a:solidFill>
              <a:effectLst/>
              <a:latin typeface="+mn-lt"/>
              <a:ea typeface="+mn-ea"/>
              <a:cs typeface="+mn-cs"/>
            </a:rPr>
            <a:t>These findings are based on a survey of approximately 500 employers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chosen to ensure equal representation of firms as far as size, as well as  diversity with respect to industry,</a:t>
          </a:r>
          <a:r>
            <a:rPr lang="en-US" sz="1100" baseline="0">
              <a:solidFill>
                <a:schemeClr val="dk1"/>
              </a:solidFill>
              <a:effectLst/>
              <a:latin typeface="+mn-lt"/>
              <a:ea typeface="+mn-ea"/>
              <a:cs typeface="+mn-cs"/>
            </a:rPr>
            <a:t> control (for-profit, not-for-profit, government, etc.), and</a:t>
          </a:r>
          <a:r>
            <a:rPr lang="en-US" sz="1100">
              <a:solidFill>
                <a:schemeClr val="dk1"/>
              </a:solidFill>
              <a:effectLst/>
              <a:latin typeface="+mn-lt"/>
              <a:ea typeface="+mn-ea"/>
              <a:cs typeface="+mn-cs"/>
            </a:rPr>
            <a:t> geographic scale of operation (local/regional/national/multinational). Because this study utilizes non-probability sampling,</a:t>
          </a:r>
          <a:r>
            <a:rPr lang="en-US" sz="1100" baseline="0">
              <a:solidFill>
                <a:schemeClr val="dk1"/>
              </a:solidFill>
              <a:effectLst/>
              <a:latin typeface="+mn-lt"/>
              <a:ea typeface="+mn-ea"/>
              <a:cs typeface="+mn-cs"/>
            </a:rPr>
            <a:t> the findings may not be </a:t>
          </a:r>
          <a:r>
            <a:rPr lang="en-US" sz="1100">
              <a:solidFill>
                <a:schemeClr val="dk1"/>
              </a:solidFill>
              <a:effectLst/>
              <a:latin typeface="+mn-lt"/>
              <a:ea typeface="+mn-ea"/>
              <a:cs typeface="+mn-cs"/>
            </a:rPr>
            <a:t>nationally representative.</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Attribution for 2020 AACU item:</a:t>
          </a:r>
        </a:p>
        <a:p>
          <a:r>
            <a:rPr lang="en-US" sz="1100">
              <a:solidFill>
                <a:schemeClr val="dk1"/>
              </a:solidFill>
              <a:effectLst/>
              <a:latin typeface="+mn-lt"/>
              <a:ea typeface="+mn-ea"/>
              <a:cs typeface="+mn-cs"/>
            </a:rPr>
            <a:t>Ashley</a:t>
          </a:r>
          <a:r>
            <a:rPr lang="en-US" sz="1100" baseline="0">
              <a:solidFill>
                <a:schemeClr val="dk1"/>
              </a:solidFill>
              <a:effectLst/>
              <a:latin typeface="+mn-lt"/>
              <a:ea typeface="+mn-ea"/>
              <a:cs typeface="+mn-cs"/>
            </a:rPr>
            <a:t> Finley, </a:t>
          </a:r>
          <a:r>
            <a:rPr lang="en-US" sz="1100" i="1">
              <a:solidFill>
                <a:schemeClr val="dk1"/>
              </a:solidFill>
              <a:effectLst/>
              <a:latin typeface="+mn-lt"/>
              <a:ea typeface="+mn-ea"/>
              <a:cs typeface="+mn-cs"/>
            </a:rPr>
            <a:t>How</a:t>
          </a:r>
          <a:r>
            <a:rPr lang="en-US" sz="1100" i="1" baseline="0">
              <a:solidFill>
                <a:schemeClr val="dk1"/>
              </a:solidFill>
              <a:effectLst/>
              <a:latin typeface="+mn-lt"/>
              <a:ea typeface="+mn-ea"/>
              <a:cs typeface="+mn-cs"/>
            </a:rPr>
            <a:t> College Contributes to Workforce Success: Employer View on What Matters Most</a:t>
          </a:r>
          <a:r>
            <a:rPr lang="en-US" sz="1100">
              <a:solidFill>
                <a:schemeClr val="dk1"/>
              </a:solidFill>
              <a:effectLst/>
              <a:latin typeface="+mn-lt"/>
              <a:ea typeface="+mn-ea"/>
              <a:cs typeface="+mn-cs"/>
            </a:rPr>
            <a:t> (Washington, DC: Association of American Colleges and Universities, 2021),</a:t>
          </a:r>
          <a:r>
            <a:rPr lang="en-US" sz="1100" baseline="0">
              <a:solidFill>
                <a:schemeClr val="dk1"/>
              </a:solidFill>
              <a:effectLst/>
              <a:latin typeface="+mn-lt"/>
              <a:ea typeface="+mn-ea"/>
              <a:cs typeface="+mn-cs"/>
            </a:rPr>
            <a:t> 16.</a:t>
          </a:r>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606087</xdr:colOff>
      <xdr:row>2</xdr:row>
      <xdr:rowOff>32189</xdr:rowOff>
    </xdr:from>
    <xdr:to>
      <xdr:col>20</xdr:col>
      <xdr:colOff>7940</xdr:colOff>
      <xdr:row>11</xdr:row>
      <xdr:rowOff>65299</xdr:rowOff>
    </xdr:to>
    <xdr:cxnSp macro="">
      <xdr:nvCxnSpPr>
        <xdr:cNvPr id="5" name="Straight Connector 4">
          <a:extLst>
            <a:ext uri="{FF2B5EF4-FFF2-40B4-BE49-F238E27FC236}">
              <a16:creationId xmlns:a16="http://schemas.microsoft.com/office/drawing/2014/main" id="{4A92CA8D-9676-4B27-AA8D-AC681BD0ADE2}"/>
            </a:ext>
          </a:extLst>
        </xdr:cNvPr>
        <xdr:cNvCxnSpPr/>
      </xdr:nvCxnSpPr>
      <xdr:spPr>
        <a:xfrm flipH="1">
          <a:off x="13643907" y="367469"/>
          <a:ext cx="19073" cy="2364830"/>
        </a:xfrm>
        <a:prstGeom prst="line">
          <a:avLst/>
        </a:prstGeom>
        <a:ln w="3175">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drawing" Target="../drawings/drawing3.x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5BD0E-BA58-4907-8F94-C5C765BC2EF2}">
  <dimension ref="K11:S25"/>
  <sheetViews>
    <sheetView zoomScale="157" zoomScaleNormal="157" workbookViewId="0">
      <selection activeCell="K28" sqref="K28"/>
    </sheetView>
  </sheetViews>
  <sheetFormatPr defaultColWidth="8.875" defaultRowHeight="12.75"/>
  <cols>
    <col min="1" max="16384" width="8.875" style="11"/>
  </cols>
  <sheetData>
    <row r="11" spans="11:17" ht="14.45" customHeight="1">
      <c r="K11" s="140" t="s">
        <v>150</v>
      </c>
      <c r="L11" s="140"/>
      <c r="M11" s="140"/>
      <c r="N11" s="140"/>
      <c r="O11" s="140"/>
      <c r="P11" s="140"/>
      <c r="Q11" s="140"/>
    </row>
    <row r="12" spans="11:17">
      <c r="K12" s="140"/>
      <c r="L12" s="140"/>
      <c r="M12" s="140"/>
      <c r="N12" s="140"/>
      <c r="O12" s="140"/>
      <c r="P12" s="140"/>
      <c r="Q12" s="140"/>
    </row>
    <row r="13" spans="11:17">
      <c r="K13" s="140"/>
      <c r="L13" s="140"/>
      <c r="M13" s="140"/>
      <c r="N13" s="140"/>
      <c r="O13" s="140"/>
      <c r="P13" s="140"/>
      <c r="Q13" s="140"/>
    </row>
    <row r="14" spans="11:17">
      <c r="K14" s="140"/>
      <c r="L14" s="140"/>
      <c r="M14" s="140"/>
      <c r="N14" s="140"/>
      <c r="O14" s="140"/>
      <c r="P14" s="140"/>
      <c r="Q14" s="140"/>
    </row>
    <row r="15" spans="11:17">
      <c r="K15" s="140"/>
      <c r="L15" s="140"/>
      <c r="M15" s="140"/>
      <c r="N15" s="140"/>
      <c r="O15" s="140"/>
      <c r="P15" s="140"/>
      <c r="Q15" s="140"/>
    </row>
    <row r="17" spans="11:19">
      <c r="K17" s="11" t="s">
        <v>133</v>
      </c>
    </row>
    <row r="19" spans="11:19">
      <c r="K19" s="141" t="s">
        <v>146</v>
      </c>
      <c r="L19" s="141"/>
      <c r="M19" s="141"/>
      <c r="N19" s="141"/>
      <c r="O19" s="141"/>
      <c r="P19" s="141"/>
      <c r="Q19" s="141"/>
      <c r="R19" s="141"/>
      <c r="S19" s="141"/>
    </row>
    <row r="20" spans="11:19" ht="14.45" customHeight="1">
      <c r="K20" s="141"/>
      <c r="L20" s="141"/>
      <c r="M20" s="141"/>
      <c r="N20" s="141"/>
      <c r="O20" s="141"/>
      <c r="P20" s="141"/>
      <c r="Q20" s="141"/>
      <c r="R20" s="141"/>
      <c r="S20" s="141"/>
    </row>
    <row r="22" spans="11:19" ht="13.35" customHeight="1">
      <c r="K22" s="141" t="s">
        <v>149</v>
      </c>
      <c r="L22" s="141"/>
      <c r="M22" s="141"/>
      <c r="N22" s="141"/>
      <c r="O22" s="141"/>
      <c r="P22" s="141"/>
      <c r="Q22" s="141"/>
      <c r="R22" s="141"/>
      <c r="S22" s="141"/>
    </row>
    <row r="23" spans="11:19">
      <c r="K23" s="141"/>
      <c r="L23" s="141"/>
      <c r="M23" s="141"/>
      <c r="N23" s="141"/>
      <c r="O23" s="141"/>
      <c r="P23" s="141"/>
      <c r="Q23" s="141"/>
      <c r="R23" s="141"/>
      <c r="S23" s="141"/>
    </row>
    <row r="24" spans="11:19" ht="14.45" customHeight="1">
      <c r="K24" s="141"/>
      <c r="L24" s="141"/>
      <c r="M24" s="141"/>
      <c r="N24" s="141"/>
      <c r="O24" s="141"/>
      <c r="P24" s="141"/>
      <c r="Q24" s="141"/>
      <c r="R24" s="141"/>
      <c r="S24" s="141"/>
    </row>
    <row r="25" spans="11:19">
      <c r="K25" s="141"/>
      <c r="L25" s="141"/>
      <c r="M25" s="141"/>
      <c r="N25" s="141"/>
      <c r="O25" s="141"/>
      <c r="P25" s="141"/>
      <c r="Q25" s="141"/>
      <c r="R25" s="141"/>
      <c r="S25" s="141"/>
    </row>
  </sheetData>
  <customSheetViews>
    <customSheetView guid="{A4BFC923-3834-4CCA-9900-A5F23A0E71AB}" scale="157">
      <selection activeCell="K22" sqref="K22:S25"/>
      <pageMargins left="0.7" right="0.7" top="0.75" bottom="0.75" header="0.3" footer="0.3"/>
      <pageSetup orientation="portrait" r:id="rId1"/>
    </customSheetView>
    <customSheetView guid="{DF8CE727-EB50-8F4F-9DCF-0F0CE284D866}" scale="157">
      <selection activeCell="K22" sqref="K22:S25"/>
      <pageMargins left="0.7" right="0.7" top="0.75" bottom="0.75" header="0.3" footer="0.3"/>
      <pageSetup orientation="portrait" r:id="rId2"/>
    </customSheetView>
  </customSheetViews>
  <mergeCells count="3">
    <mergeCell ref="K11:Q15"/>
    <mergeCell ref="K19:S20"/>
    <mergeCell ref="K22:S25"/>
  </mergeCell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tabSelected="1" zoomScale="163" zoomScaleNormal="163" workbookViewId="0">
      <selection activeCell="M17" sqref="M17"/>
    </sheetView>
  </sheetViews>
  <sheetFormatPr defaultColWidth="8.875" defaultRowHeight="12.75"/>
  <cols>
    <col min="1" max="1" width="27.375" style="11" customWidth="1"/>
    <col min="2" max="2" width="12.875" style="11" customWidth="1"/>
    <col min="3" max="5" width="6.875" style="11" customWidth="1"/>
    <col min="6" max="16384" width="8.875" style="11"/>
  </cols>
  <sheetData>
    <row r="1" spans="1:5" ht="27" customHeight="1">
      <c r="A1" s="187" t="s">
        <v>116</v>
      </c>
      <c r="B1" s="187"/>
      <c r="C1" s="187"/>
      <c r="D1" s="187"/>
      <c r="E1" s="187"/>
    </row>
    <row r="3" spans="1:5">
      <c r="A3" s="191" t="s">
        <v>86</v>
      </c>
      <c r="B3" s="192"/>
      <c r="C3" s="6">
        <v>2013</v>
      </c>
      <c r="D3" s="6">
        <v>2015</v>
      </c>
      <c r="E3" s="5">
        <v>2018</v>
      </c>
    </row>
    <row r="4" spans="1:5">
      <c r="A4" s="193"/>
      <c r="B4" s="194"/>
      <c r="C4" s="188" t="s">
        <v>81</v>
      </c>
      <c r="D4" s="189"/>
      <c r="E4" s="190"/>
    </row>
    <row r="5" spans="1:5">
      <c r="A5" s="186" t="s">
        <v>34</v>
      </c>
      <c r="B5" s="7" t="s">
        <v>35</v>
      </c>
      <c r="C5" s="29">
        <v>5.0649629594443608</v>
      </c>
      <c r="D5" s="29">
        <v>4.01</v>
      </c>
      <c r="E5" s="29">
        <v>3.29</v>
      </c>
    </row>
    <row r="6" spans="1:5">
      <c r="A6" s="186"/>
      <c r="B6" s="7" t="s">
        <v>36</v>
      </c>
      <c r="C6" s="29">
        <v>5.0121556274161465</v>
      </c>
      <c r="D6" s="29">
        <v>3.8</v>
      </c>
      <c r="E6" s="29">
        <v>3.12</v>
      </c>
    </row>
    <row r="7" spans="1:5">
      <c r="A7" s="186" t="s">
        <v>30</v>
      </c>
      <c r="B7" s="7" t="s">
        <v>35</v>
      </c>
      <c r="C7" s="29">
        <v>4.1293682999212651</v>
      </c>
      <c r="D7" s="29">
        <v>3.2</v>
      </c>
      <c r="E7" s="29">
        <v>3.03</v>
      </c>
    </row>
    <row r="8" spans="1:5">
      <c r="A8" s="186"/>
      <c r="B8" s="7" t="s">
        <v>36</v>
      </c>
      <c r="C8" s="29">
        <v>2.9373351208753191</v>
      </c>
      <c r="D8" s="29">
        <v>2.78</v>
      </c>
      <c r="E8" s="29">
        <v>1.9</v>
      </c>
    </row>
    <row r="10" spans="1:5" ht="40.700000000000003" customHeight="1">
      <c r="A10" s="185" t="s">
        <v>110</v>
      </c>
      <c r="B10" s="185"/>
      <c r="C10" s="185"/>
      <c r="D10" s="185"/>
      <c r="E10" s="185"/>
    </row>
    <row r="11" spans="1:5">
      <c r="C11" s="66"/>
    </row>
  </sheetData>
  <customSheetViews>
    <customSheetView guid="{A4BFC923-3834-4CCA-9900-A5F23A0E71AB}" scale="163">
      <selection activeCell="M17" sqref="M17"/>
      <pageMargins left="0.7" right="0.7" top="0.75" bottom="0.75" header="0.3" footer="0.3"/>
    </customSheetView>
    <customSheetView guid="{DF8CE727-EB50-8F4F-9DCF-0F0CE284D866}" scale="163">
      <selection activeCell="M17" sqref="M17"/>
      <pageMargins left="0.7" right="0.7" top="0.75" bottom="0.75" header="0.3" footer="0.3"/>
    </customSheetView>
  </customSheetViews>
  <mergeCells count="6">
    <mergeCell ref="A10:E10"/>
    <mergeCell ref="A5:A6"/>
    <mergeCell ref="A7:A8"/>
    <mergeCell ref="A1:E1"/>
    <mergeCell ref="C4:E4"/>
    <mergeCell ref="A3:B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0"/>
  <sheetViews>
    <sheetView zoomScale="171" zoomScaleNormal="171" workbookViewId="0">
      <selection activeCell="B3" sqref="B3:C3"/>
    </sheetView>
  </sheetViews>
  <sheetFormatPr defaultColWidth="8.875" defaultRowHeight="12.75"/>
  <cols>
    <col min="1" max="1" width="27.5" style="11" customWidth="1"/>
    <col min="2" max="2" width="11.125" style="11" customWidth="1"/>
    <col min="3" max="3" width="12.875" style="11" customWidth="1"/>
    <col min="4" max="4" width="10.875" style="11" customWidth="1"/>
    <col min="5" max="8" width="8.875" style="11"/>
    <col min="9" max="9" width="10.875" style="11" customWidth="1"/>
    <col min="10" max="16384" width="8.875" style="11"/>
  </cols>
  <sheetData>
    <row r="1" spans="1:3" ht="28.7" customHeight="1">
      <c r="A1" s="187" t="s">
        <v>115</v>
      </c>
      <c r="B1" s="187"/>
      <c r="C1" s="187"/>
    </row>
    <row r="2" spans="1:3" ht="11.45" customHeight="1">
      <c r="A2" s="12"/>
      <c r="B2" s="12"/>
      <c r="C2" s="12"/>
    </row>
    <row r="3" spans="1:3" ht="14.45" customHeight="1">
      <c r="A3" s="198" t="s">
        <v>73</v>
      </c>
      <c r="B3" s="195" t="s">
        <v>86</v>
      </c>
      <c r="C3" s="195"/>
    </row>
    <row r="4" spans="1:3" ht="44.45" customHeight="1">
      <c r="A4" s="199"/>
      <c r="B4" s="23" t="s">
        <v>29</v>
      </c>
      <c r="C4" s="23" t="s">
        <v>121</v>
      </c>
    </row>
    <row r="5" spans="1:3">
      <c r="A5" s="200"/>
      <c r="B5" s="196" t="s">
        <v>81</v>
      </c>
      <c r="C5" s="197"/>
    </row>
    <row r="6" spans="1:3">
      <c r="A6" s="9" t="s">
        <v>5</v>
      </c>
      <c r="B6" s="29">
        <v>3.63</v>
      </c>
      <c r="C6" s="29">
        <v>2.4300000000000002</v>
      </c>
    </row>
    <row r="7" spans="1:3">
      <c r="A7" s="10" t="s">
        <v>6</v>
      </c>
      <c r="B7" s="29">
        <v>3.62</v>
      </c>
      <c r="C7" s="29">
        <v>2.66</v>
      </c>
    </row>
    <row r="8" spans="1:3">
      <c r="A8" s="10" t="s">
        <v>8</v>
      </c>
      <c r="B8" s="29">
        <v>3.47</v>
      </c>
      <c r="C8" s="29">
        <v>2.2799999999999998</v>
      </c>
    </row>
    <row r="9" spans="1:3">
      <c r="A9" s="10" t="s">
        <v>4</v>
      </c>
      <c r="B9" s="29">
        <v>2.62</v>
      </c>
      <c r="C9" s="29">
        <v>2.4300000000000002</v>
      </c>
    </row>
    <row r="10" spans="1:3">
      <c r="A10" s="10" t="s">
        <v>0</v>
      </c>
      <c r="B10" s="29">
        <v>2</v>
      </c>
      <c r="C10" s="29">
        <v>1.36</v>
      </c>
    </row>
    <row r="11" spans="1:3">
      <c r="A11" s="10" t="s">
        <v>1</v>
      </c>
      <c r="B11" s="29">
        <v>3.05</v>
      </c>
      <c r="C11" s="29">
        <v>2.34</v>
      </c>
    </row>
    <row r="12" spans="1:3">
      <c r="A12" s="10" t="s">
        <v>2</v>
      </c>
      <c r="B12" s="29">
        <v>2.04</v>
      </c>
      <c r="C12" s="29">
        <v>1.51</v>
      </c>
    </row>
    <row r="13" spans="1:3">
      <c r="A13" s="10" t="s">
        <v>9</v>
      </c>
      <c r="B13" s="29">
        <v>2.88</v>
      </c>
      <c r="C13" s="29">
        <v>1.58</v>
      </c>
    </row>
    <row r="14" spans="1:3">
      <c r="A14" s="10" t="s">
        <v>10</v>
      </c>
      <c r="B14" s="29">
        <v>3.37</v>
      </c>
      <c r="C14" s="29">
        <v>2.0499999999999998</v>
      </c>
    </row>
    <row r="15" spans="1:3">
      <c r="A15" s="10" t="s">
        <v>7</v>
      </c>
      <c r="B15" s="29">
        <v>2.92</v>
      </c>
      <c r="C15" s="29">
        <v>2.08</v>
      </c>
    </row>
    <row r="17" spans="1:16" ht="58.35" customHeight="1">
      <c r="A17" s="185" t="s">
        <v>110</v>
      </c>
      <c r="B17" s="185"/>
      <c r="C17" s="185"/>
    </row>
    <row r="18" spans="1:16">
      <c r="B18" s="66"/>
    </row>
    <row r="20" spans="1:16" ht="16.5" customHeight="1"/>
    <row r="21" spans="1:16" ht="36" customHeight="1"/>
    <row r="31" spans="1:16">
      <c r="P31" s="67"/>
    </row>
    <row r="40" spans="16:16">
      <c r="P40" s="11" t="s">
        <v>37</v>
      </c>
    </row>
  </sheetData>
  <sortState xmlns:xlrd2="http://schemas.microsoft.com/office/spreadsheetml/2017/richdata2" ref="A7:C14">
    <sortCondition ref="A7:A14"/>
  </sortState>
  <customSheetViews>
    <customSheetView guid="{A4BFC923-3834-4CCA-9900-A5F23A0E71AB}" scale="171">
      <selection activeCell="B3" sqref="B3:C3"/>
      <pageMargins left="0.7" right="0.7" top="0.75" bottom="0.75" header="0.3" footer="0.3"/>
      <pageSetup orientation="portrait" r:id="rId1"/>
    </customSheetView>
    <customSheetView guid="{DF8CE727-EB50-8F4F-9DCF-0F0CE284D866}" scale="171">
      <selection activeCell="B3" sqref="B3:C3"/>
      <pageMargins left="0.7" right="0.7" top="0.75" bottom="0.75" header="0.3" footer="0.3"/>
      <pageSetup orientation="portrait" r:id="rId2"/>
    </customSheetView>
  </customSheetViews>
  <mergeCells count="5">
    <mergeCell ref="A1:C1"/>
    <mergeCell ref="B3:C3"/>
    <mergeCell ref="A17:C17"/>
    <mergeCell ref="B5:C5"/>
    <mergeCell ref="A3:A5"/>
  </mergeCells>
  <pageMargins left="0.7" right="0.7" top="0.75" bottom="0.75" header="0.3" footer="0.3"/>
  <pageSetup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6"/>
  <sheetViews>
    <sheetView zoomScale="188" zoomScaleNormal="188" workbookViewId="0">
      <selection activeCell="A11" sqref="A11"/>
    </sheetView>
  </sheetViews>
  <sheetFormatPr defaultColWidth="9" defaultRowHeight="12.75"/>
  <cols>
    <col min="1" max="1" width="28.5" style="2" customWidth="1"/>
    <col min="2" max="4" width="12.125" style="2" customWidth="1"/>
    <col min="5" max="5" width="9.375" style="2" bestFit="1" customWidth="1"/>
    <col min="6" max="16384" width="9" style="2"/>
  </cols>
  <sheetData>
    <row r="1" spans="1:4" ht="27" customHeight="1">
      <c r="A1" s="205" t="s">
        <v>113</v>
      </c>
      <c r="B1" s="205"/>
      <c r="C1" s="205"/>
      <c r="D1" s="205"/>
    </row>
    <row r="2" spans="1:4">
      <c r="A2" s="1"/>
    </row>
    <row r="3" spans="1:4" ht="28.7" customHeight="1">
      <c r="A3" s="204" t="s">
        <v>73</v>
      </c>
      <c r="B3" s="201" t="s">
        <v>118</v>
      </c>
      <c r="C3" s="202"/>
      <c r="D3" s="203"/>
    </row>
    <row r="4" spans="1:4" ht="38.25">
      <c r="A4" s="204"/>
      <c r="B4" s="23" t="s">
        <v>15</v>
      </c>
      <c r="C4" s="23" t="s">
        <v>13</v>
      </c>
      <c r="D4" s="23" t="s">
        <v>39</v>
      </c>
    </row>
    <row r="5" spans="1:4">
      <c r="A5" s="65" t="s">
        <v>5</v>
      </c>
      <c r="B5" s="15">
        <v>74.361400000000003</v>
      </c>
      <c r="C5" s="15">
        <v>86.223299999999995</v>
      </c>
      <c r="D5" s="15">
        <v>65.564700000000002</v>
      </c>
    </row>
    <row r="6" spans="1:4">
      <c r="A6" s="65" t="s">
        <v>6</v>
      </c>
      <c r="B6" s="15">
        <v>76.035200000000003</v>
      </c>
      <c r="C6" s="15">
        <v>81.123800000000003</v>
      </c>
      <c r="D6" s="15">
        <v>60.5625</v>
      </c>
    </row>
    <row r="7" spans="1:4">
      <c r="A7" s="65" t="s">
        <v>8</v>
      </c>
      <c r="B7" s="15">
        <v>75.518799999999999</v>
      </c>
      <c r="C7" s="15">
        <v>86.780600000000007</v>
      </c>
      <c r="D7" s="15">
        <v>67.662199999999999</v>
      </c>
    </row>
    <row r="8" spans="1:4">
      <c r="A8" s="65" t="s">
        <v>4</v>
      </c>
      <c r="B8" s="15">
        <v>81.235500000000002</v>
      </c>
      <c r="C8" s="15">
        <v>87.374099999999999</v>
      </c>
      <c r="D8" s="15">
        <v>68.554000000000002</v>
      </c>
    </row>
    <row r="9" spans="1:4">
      <c r="A9" s="65" t="s">
        <v>0</v>
      </c>
      <c r="B9" s="15">
        <v>69.136099999999999</v>
      </c>
      <c r="C9" s="15">
        <v>90.182900000000004</v>
      </c>
      <c r="D9" s="15">
        <v>72.057599999999994</v>
      </c>
    </row>
    <row r="10" spans="1:4">
      <c r="A10" s="65" t="s">
        <v>1</v>
      </c>
      <c r="B10" s="15">
        <v>85.09</v>
      </c>
      <c r="C10" s="15">
        <v>87.022599999999997</v>
      </c>
      <c r="D10" s="15">
        <v>70.953800000000001</v>
      </c>
    </row>
    <row r="11" spans="1:4">
      <c r="A11" s="138" t="s">
        <v>2</v>
      </c>
      <c r="B11" s="15">
        <v>81.017099999999999</v>
      </c>
      <c r="C11" s="15">
        <v>90.2149</v>
      </c>
      <c r="D11" s="15">
        <v>73.745500000000007</v>
      </c>
    </row>
    <row r="12" spans="1:4">
      <c r="A12" s="65" t="s">
        <v>9</v>
      </c>
      <c r="B12" s="15">
        <v>76.489800000000002</v>
      </c>
      <c r="C12" s="15">
        <v>87.462299999999999</v>
      </c>
      <c r="D12" s="15">
        <v>70.954300000000003</v>
      </c>
    </row>
    <row r="13" spans="1:4">
      <c r="A13" s="65" t="s">
        <v>10</v>
      </c>
      <c r="B13" s="15">
        <v>78.996700000000004</v>
      </c>
      <c r="C13" s="15">
        <v>86.9726</v>
      </c>
      <c r="D13" s="15">
        <v>67.936000000000007</v>
      </c>
    </row>
    <row r="14" spans="1:4">
      <c r="A14" s="65" t="s">
        <v>7</v>
      </c>
      <c r="B14" s="15">
        <v>78.040300000000002</v>
      </c>
      <c r="C14" s="15">
        <v>87.314999999999998</v>
      </c>
      <c r="D14" s="15">
        <v>68.866600000000005</v>
      </c>
    </row>
    <row r="16" spans="1:4" ht="41.45" customHeight="1">
      <c r="A16" s="206" t="s">
        <v>87</v>
      </c>
      <c r="B16" s="206"/>
      <c r="C16" s="206"/>
      <c r="D16" s="206"/>
    </row>
  </sheetData>
  <customSheetViews>
    <customSheetView guid="{A4BFC923-3834-4CCA-9900-A5F23A0E71AB}" scale="188">
      <selection activeCell="A11" sqref="A11"/>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customSheetView>
    <customSheetView guid="{DF8CE727-EB50-8F4F-9DCF-0F0CE284D866}" scale="188">
      <selection activeCell="A11" sqref="A11"/>
      <pageMargins left="0.78749999999999998" right="0.78749999999999998" top="1.05277777777778" bottom="1.05277777777778" header="0.78749999999999998" footer="0.78749999999999998"/>
      <pageSetup orientation="portrait" useFirstPageNumber="1" horizontalDpi="300" verticalDpi="300" r:id="rId2"/>
      <headerFooter>
        <oddHeader>&amp;C&amp;"Times New Roman,Regular"&amp;12&amp;A</oddHeader>
        <oddFooter>&amp;C&amp;"Times New Roman,Regular"&amp;12Page &amp;P</oddFooter>
      </headerFooter>
    </customSheetView>
  </customSheetViews>
  <mergeCells count="4">
    <mergeCell ref="B3:D3"/>
    <mergeCell ref="A3:A4"/>
    <mergeCell ref="A1:D1"/>
    <mergeCell ref="A16:D16"/>
  </mergeCells>
  <pageMargins left="0.78749999999999998" right="0.78749999999999998" top="1.05277777777778" bottom="1.05277777777778" header="0.78749999999999998" footer="0.78749999999999998"/>
  <pageSetup orientation="portrait" useFirstPageNumber="1" horizontalDpi="300" verticalDpi="300" r:id="rId3"/>
  <headerFooter>
    <oddHeader>&amp;C&amp;"Times New Roman,Regular"&amp;12&amp;A</oddHeader>
    <oddFooter>&amp;C&amp;"Times New Roman,Regular"&amp;12Page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04A04-C488-4278-8A4C-FA47AD598C1A}">
  <dimension ref="A1:F25"/>
  <sheetViews>
    <sheetView zoomScale="182" zoomScaleNormal="182" workbookViewId="0">
      <selection activeCell="E4" sqref="E4"/>
    </sheetView>
  </sheetViews>
  <sheetFormatPr defaultColWidth="8.875" defaultRowHeight="12.75"/>
  <cols>
    <col min="1" max="1" width="32.125" style="57" customWidth="1"/>
    <col min="2" max="3" width="13.5" style="57" customWidth="1"/>
    <col min="4" max="16384" width="8.875" style="57"/>
  </cols>
  <sheetData>
    <row r="1" spans="1:6" ht="30" customHeight="1">
      <c r="A1" s="207" t="s">
        <v>144</v>
      </c>
      <c r="B1" s="207"/>
      <c r="C1" s="207"/>
    </row>
    <row r="2" spans="1:6">
      <c r="A2" s="134"/>
      <c r="B2" s="134"/>
      <c r="C2" s="134"/>
    </row>
    <row r="3" spans="1:6" ht="14.45" customHeight="1">
      <c r="A3" s="211" t="s">
        <v>111</v>
      </c>
      <c r="B3" s="210" t="s">
        <v>86</v>
      </c>
      <c r="C3" s="210"/>
    </row>
    <row r="4" spans="1:6" ht="25.5">
      <c r="A4" s="212"/>
      <c r="B4" s="60" t="s">
        <v>29</v>
      </c>
      <c r="C4" s="60" t="s">
        <v>30</v>
      </c>
    </row>
    <row r="5" spans="1:6">
      <c r="A5" s="213"/>
      <c r="B5" s="208" t="s">
        <v>81</v>
      </c>
      <c r="C5" s="208"/>
    </row>
    <row r="6" spans="1:6">
      <c r="A6" s="62" t="s">
        <v>23</v>
      </c>
      <c r="B6" s="98">
        <v>13.5</v>
      </c>
      <c r="C6" s="99">
        <v>4.76</v>
      </c>
      <c r="D6" s="63"/>
    </row>
    <row r="7" spans="1:6">
      <c r="A7" s="62" t="s">
        <v>16</v>
      </c>
      <c r="B7" s="98">
        <v>7</v>
      </c>
      <c r="C7" s="99">
        <v>4.53</v>
      </c>
      <c r="D7" s="63"/>
    </row>
    <row r="8" spans="1:6">
      <c r="A8" s="62" t="s">
        <v>17</v>
      </c>
      <c r="B8" s="98">
        <v>10.9</v>
      </c>
      <c r="C8" s="99">
        <v>8.27</v>
      </c>
      <c r="D8" s="63"/>
    </row>
    <row r="9" spans="1:6">
      <c r="A9" s="62" t="s">
        <v>18</v>
      </c>
      <c r="B9" s="98">
        <v>2.6</v>
      </c>
      <c r="C9" s="99">
        <v>6.08</v>
      </c>
      <c r="D9" s="63"/>
    </row>
    <row r="10" spans="1:6">
      <c r="A10" s="62" t="s">
        <v>47</v>
      </c>
      <c r="B10" s="98">
        <v>3.9</v>
      </c>
      <c r="C10" s="99">
        <v>2.19</v>
      </c>
      <c r="D10" s="63"/>
      <c r="F10" s="61"/>
    </row>
    <row r="11" spans="1:6">
      <c r="A11" s="62" t="s">
        <v>44</v>
      </c>
      <c r="B11" s="98">
        <v>3.6</v>
      </c>
      <c r="C11" s="99">
        <v>5.99</v>
      </c>
      <c r="D11" s="63"/>
    </row>
    <row r="12" spans="1:6">
      <c r="A12" s="62" t="s">
        <v>45</v>
      </c>
      <c r="B12" s="98">
        <v>0.8</v>
      </c>
      <c r="C12" s="99">
        <v>8.84</v>
      </c>
      <c r="D12" s="63"/>
    </row>
    <row r="13" spans="1:6">
      <c r="A13" s="62" t="s">
        <v>46</v>
      </c>
      <c r="B13" s="98">
        <v>6.9</v>
      </c>
      <c r="C13" s="99">
        <v>13.48</v>
      </c>
      <c r="D13" s="63"/>
    </row>
    <row r="14" spans="1:6">
      <c r="A14" s="62" t="s">
        <v>43</v>
      </c>
      <c r="B14" s="98">
        <v>1.6</v>
      </c>
      <c r="C14" s="99">
        <v>2.63</v>
      </c>
      <c r="D14" s="58"/>
      <c r="E14" s="59"/>
    </row>
    <row r="15" spans="1:6">
      <c r="A15" s="62" t="s">
        <v>20</v>
      </c>
      <c r="B15" s="98">
        <v>3</v>
      </c>
      <c r="C15" s="99">
        <v>6.81</v>
      </c>
      <c r="D15" s="63"/>
    </row>
    <row r="16" spans="1:6">
      <c r="A16" s="62" t="s">
        <v>42</v>
      </c>
      <c r="B16" s="98">
        <v>1.3</v>
      </c>
      <c r="C16" s="99">
        <v>11.98</v>
      </c>
      <c r="D16" s="63"/>
    </row>
    <row r="17" spans="1:4">
      <c r="A17" s="62" t="s">
        <v>41</v>
      </c>
      <c r="B17" s="98">
        <v>0.4</v>
      </c>
      <c r="C17" s="99">
        <v>2</v>
      </c>
      <c r="D17" s="63"/>
    </row>
    <row r="18" spans="1:4">
      <c r="A18" s="62" t="s">
        <v>21</v>
      </c>
      <c r="B18" s="98">
        <v>14.9</v>
      </c>
      <c r="C18" s="99">
        <v>11.66</v>
      </c>
      <c r="D18" s="63"/>
    </row>
    <row r="19" spans="1:4">
      <c r="A19" s="62" t="s">
        <v>40</v>
      </c>
      <c r="B19" s="98">
        <v>12.9</v>
      </c>
      <c r="C19" s="99">
        <v>4.5199999999999996</v>
      </c>
      <c r="D19" s="63"/>
    </row>
    <row r="20" spans="1:4">
      <c r="A20" s="62" t="s">
        <v>24</v>
      </c>
      <c r="B20" s="98">
        <v>9.6999999999999993</v>
      </c>
      <c r="C20" s="99">
        <v>3.52</v>
      </c>
      <c r="D20" s="63"/>
    </row>
    <row r="21" spans="1:4">
      <c r="A21" s="62" t="s">
        <v>26</v>
      </c>
      <c r="B21" s="98">
        <v>7.1</v>
      </c>
      <c r="C21" s="99">
        <v>2.73</v>
      </c>
      <c r="D21" s="63"/>
    </row>
    <row r="22" spans="1:4">
      <c r="C22" s="64"/>
    </row>
    <row r="23" spans="1:4" s="2" customFormat="1" ht="28.35" customHeight="1">
      <c r="A23" s="214" t="s">
        <v>114</v>
      </c>
      <c r="B23" s="214"/>
      <c r="C23" s="214"/>
      <c r="D23" s="93"/>
    </row>
    <row r="24" spans="1:4" s="2" customFormat="1">
      <c r="A24" s="93"/>
      <c r="B24" s="93"/>
      <c r="C24" s="93"/>
      <c r="D24" s="93"/>
    </row>
    <row r="25" spans="1:4" ht="57" customHeight="1">
      <c r="A25" s="209" t="s">
        <v>112</v>
      </c>
      <c r="B25" s="209"/>
      <c r="C25" s="209"/>
    </row>
  </sheetData>
  <sortState xmlns:xlrd2="http://schemas.microsoft.com/office/spreadsheetml/2017/richdata2" ref="A7:C21">
    <sortCondition ref="A6:A21"/>
  </sortState>
  <customSheetViews>
    <customSheetView guid="{A4BFC923-3834-4CCA-9900-A5F23A0E71AB}" scale="182">
      <selection activeCell="E4" sqref="E4"/>
      <pageMargins left="0.7" right="0.7" top="0.75" bottom="0.75" header="0.3" footer="0.3"/>
      <pageSetup orientation="portrait" r:id="rId1"/>
    </customSheetView>
    <customSheetView guid="{DF8CE727-EB50-8F4F-9DCF-0F0CE284D866}" scale="182">
      <selection activeCell="E4" sqref="E4"/>
      <pageMargins left="0.7" right="0.7" top="0.75" bottom="0.75" header="0.3" footer="0.3"/>
      <pageSetup orientation="portrait" r:id="rId2"/>
    </customSheetView>
  </customSheetViews>
  <mergeCells count="6">
    <mergeCell ref="A1:C1"/>
    <mergeCell ref="B5:C5"/>
    <mergeCell ref="A25:C25"/>
    <mergeCell ref="B3:C3"/>
    <mergeCell ref="A3:A5"/>
    <mergeCell ref="A23:C23"/>
  </mergeCell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D32-233F-45C9-A6B6-110331C84CE0}">
  <sheetPr>
    <pageSetUpPr fitToPage="1"/>
  </sheetPr>
  <dimension ref="A1:C20"/>
  <sheetViews>
    <sheetView zoomScale="162" zoomScaleNormal="162" workbookViewId="0">
      <selection activeCell="C3" sqref="C3"/>
    </sheetView>
  </sheetViews>
  <sheetFormatPr defaultColWidth="9" defaultRowHeight="12.75"/>
  <cols>
    <col min="1" max="1" width="44.375" style="51" customWidth="1"/>
    <col min="2" max="2" width="17.625" style="50" customWidth="1"/>
    <col min="3" max="3" width="13.125" style="50" customWidth="1"/>
    <col min="4" max="7" width="9" style="50"/>
    <col min="8" max="8" width="31.875" style="50" customWidth="1"/>
    <col min="9" max="16384" width="9" style="50"/>
  </cols>
  <sheetData>
    <row r="1" spans="1:3" ht="30.6" customHeight="1">
      <c r="A1" s="215" t="s">
        <v>106</v>
      </c>
      <c r="B1" s="215"/>
      <c r="C1" s="215"/>
    </row>
    <row r="3" spans="1:3" ht="72.599999999999994" customHeight="1">
      <c r="A3" s="52" t="s">
        <v>111</v>
      </c>
      <c r="B3" s="53" t="s">
        <v>108</v>
      </c>
      <c r="C3" s="53" t="s">
        <v>109</v>
      </c>
    </row>
    <row r="4" spans="1:3">
      <c r="A4" s="52" t="s">
        <v>41</v>
      </c>
      <c r="B4" s="56">
        <v>34.35</v>
      </c>
      <c r="C4" s="54">
        <v>68350</v>
      </c>
    </row>
    <row r="5" spans="1:3">
      <c r="A5" s="52" t="s">
        <v>42</v>
      </c>
      <c r="B5" s="56">
        <v>27.59</v>
      </c>
      <c r="C5" s="54">
        <v>388733</v>
      </c>
    </row>
    <row r="6" spans="1:3">
      <c r="A6" s="52" t="s">
        <v>16</v>
      </c>
      <c r="B6" s="56">
        <v>21.92</v>
      </c>
      <c r="C6" s="54">
        <v>379514</v>
      </c>
    </row>
    <row r="7" spans="1:3">
      <c r="A7" s="52" t="s">
        <v>0</v>
      </c>
      <c r="B7" s="56">
        <v>14.946360988333215</v>
      </c>
      <c r="C7" s="54">
        <v>1170583</v>
      </c>
    </row>
    <row r="8" spans="1:3">
      <c r="A8" s="52" t="s">
        <v>23</v>
      </c>
      <c r="B8" s="56">
        <v>14.49</v>
      </c>
      <c r="C8" s="54">
        <v>630868</v>
      </c>
    </row>
    <row r="9" spans="1:3">
      <c r="A9" s="52" t="s">
        <v>18</v>
      </c>
      <c r="B9" s="56">
        <v>14.2</v>
      </c>
      <c r="C9" s="54">
        <v>264383</v>
      </c>
    </row>
    <row r="10" spans="1:3">
      <c r="A10" s="52" t="s">
        <v>25</v>
      </c>
      <c r="B10" s="56">
        <v>13.59</v>
      </c>
      <c r="C10" s="54">
        <v>624838</v>
      </c>
    </row>
    <row r="11" spans="1:3">
      <c r="A11" s="52" t="s">
        <v>24</v>
      </c>
      <c r="B11" s="56">
        <v>12.33</v>
      </c>
      <c r="C11" s="54">
        <v>452882</v>
      </c>
    </row>
    <row r="12" spans="1:3">
      <c r="A12" s="52" t="s">
        <v>48</v>
      </c>
      <c r="B12" s="56">
        <v>11.24</v>
      </c>
      <c r="C12" s="54">
        <v>913501</v>
      </c>
    </row>
    <row r="13" spans="1:3">
      <c r="A13" s="52" t="s">
        <v>17</v>
      </c>
      <c r="B13" s="56">
        <v>10.93</v>
      </c>
      <c r="C13" s="54">
        <v>667479</v>
      </c>
    </row>
    <row r="14" spans="1:3">
      <c r="A14" s="52" t="s">
        <v>47</v>
      </c>
      <c r="B14" s="56">
        <v>7.01</v>
      </c>
      <c r="C14" s="54">
        <v>221467</v>
      </c>
    </row>
    <row r="15" spans="1:3">
      <c r="A15" s="52" t="s">
        <v>20</v>
      </c>
      <c r="B15" s="56">
        <v>5.14</v>
      </c>
      <c r="C15" s="54">
        <v>307017</v>
      </c>
    </row>
    <row r="16" spans="1:3">
      <c r="A16" s="52" t="s">
        <v>43</v>
      </c>
      <c r="B16" s="56">
        <v>4</v>
      </c>
      <c r="C16" s="54">
        <v>132967</v>
      </c>
    </row>
    <row r="18" spans="1:3">
      <c r="A18" s="55" t="s">
        <v>107</v>
      </c>
    </row>
    <row r="20" spans="1:3" ht="40.35" customHeight="1">
      <c r="A20" s="185" t="s">
        <v>110</v>
      </c>
      <c r="B20" s="185"/>
      <c r="C20" s="185"/>
    </row>
  </sheetData>
  <sortState xmlns:xlrd2="http://schemas.microsoft.com/office/spreadsheetml/2017/richdata2" ref="A4:C16">
    <sortCondition descending="1" ref="B4:B16"/>
  </sortState>
  <customSheetViews>
    <customSheetView guid="{A4BFC923-3834-4CCA-9900-A5F23A0E71AB}" scale="162" fitToPage="1">
      <selection activeCell="C3" sqref="C3"/>
      <pageMargins left="0.35" right="0.23" top="0.75" bottom="0.75" header="0.3" footer="0.3"/>
      <pageSetup fitToHeight="0" orientation="landscape" horizontalDpi="300" verticalDpi="300" r:id="rId1"/>
    </customSheetView>
    <customSheetView guid="{DF8CE727-EB50-8F4F-9DCF-0F0CE284D866}" scale="162" fitToPage="1">
      <selection activeCell="C3" sqref="C3"/>
      <pageMargins left="0.35" right="0.23" top="0.75" bottom="0.75" header="0.3" footer="0.3"/>
      <pageSetup fitToHeight="0" orientation="landscape" horizontalDpi="300" verticalDpi="300" r:id="rId2"/>
    </customSheetView>
  </customSheetViews>
  <mergeCells count="2">
    <mergeCell ref="A1:C1"/>
    <mergeCell ref="A20:C20"/>
  </mergeCells>
  <pageMargins left="0.35" right="0.23" top="0.75" bottom="0.75" header="0.3" footer="0.3"/>
  <pageSetup fitToHeight="0" orientation="landscape" horizontalDpi="300" verticalDpi="3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4"/>
  <sheetViews>
    <sheetView zoomScale="218" zoomScaleNormal="218" workbookViewId="0">
      <selection activeCell="A46" sqref="A46"/>
    </sheetView>
  </sheetViews>
  <sheetFormatPr defaultColWidth="8.875" defaultRowHeight="12.75"/>
  <cols>
    <col min="1" max="1" width="61.125" style="11" customWidth="1"/>
    <col min="2" max="3" width="16.5" style="11" customWidth="1"/>
    <col min="4" max="16384" width="8.875" style="11"/>
  </cols>
  <sheetData>
    <row r="1" spans="1:3" ht="29.45" customHeight="1">
      <c r="A1" s="187" t="s">
        <v>99</v>
      </c>
      <c r="B1" s="187"/>
      <c r="C1" s="187"/>
    </row>
    <row r="2" spans="1:3">
      <c r="B2" s="216"/>
      <c r="C2" s="216"/>
    </row>
    <row r="3" spans="1:3" ht="74.45" customHeight="1">
      <c r="A3" s="198" t="s">
        <v>97</v>
      </c>
      <c r="B3" s="25" t="s">
        <v>49</v>
      </c>
      <c r="C3" s="25" t="s">
        <v>151</v>
      </c>
    </row>
    <row r="4" spans="1:3">
      <c r="A4" s="200"/>
      <c r="B4" s="217" t="s">
        <v>81</v>
      </c>
      <c r="C4" s="218"/>
    </row>
    <row r="5" spans="1:3">
      <c r="A5" s="26" t="s">
        <v>104</v>
      </c>
      <c r="B5" s="28">
        <v>52</v>
      </c>
      <c r="C5" s="28">
        <v>41</v>
      </c>
    </row>
    <row r="6" spans="1:3">
      <c r="A6" s="26" t="s">
        <v>103</v>
      </c>
      <c r="B6" s="28">
        <v>54</v>
      </c>
      <c r="C6" s="28">
        <v>44</v>
      </c>
    </row>
    <row r="7" spans="1:3">
      <c r="A7" s="26" t="s">
        <v>102</v>
      </c>
      <c r="B7" s="28">
        <v>54</v>
      </c>
      <c r="C7" s="28">
        <v>43</v>
      </c>
    </row>
    <row r="8" spans="1:3">
      <c r="A8" s="5" t="s">
        <v>50</v>
      </c>
      <c r="B8" s="28">
        <v>60</v>
      </c>
      <c r="C8" s="28">
        <v>39</v>
      </c>
    </row>
    <row r="9" spans="1:3">
      <c r="A9" s="26" t="s">
        <v>101</v>
      </c>
      <c r="B9" s="28">
        <v>51</v>
      </c>
      <c r="C9" s="28">
        <v>39</v>
      </c>
    </row>
    <row r="10" spans="1:3">
      <c r="A10" s="26" t="s">
        <v>100</v>
      </c>
      <c r="B10" s="28">
        <v>53</v>
      </c>
      <c r="C10" s="28">
        <v>42</v>
      </c>
    </row>
    <row r="12" spans="1:3">
      <c r="A12" s="11" t="s">
        <v>105</v>
      </c>
    </row>
    <row r="14" spans="1:3" ht="67.7" customHeight="1">
      <c r="A14" s="219" t="s">
        <v>152</v>
      </c>
      <c r="B14" s="219"/>
      <c r="C14" s="219"/>
    </row>
  </sheetData>
  <sortState xmlns:xlrd2="http://schemas.microsoft.com/office/spreadsheetml/2017/richdata2" ref="A5:C10">
    <sortCondition ref="A5:A10"/>
  </sortState>
  <customSheetViews>
    <customSheetView guid="{A4BFC923-3834-4CCA-9900-A5F23A0E71AB}" scale="218">
      <selection activeCell="A46" sqref="A46"/>
      <pageMargins left="0.7" right="0.7" top="0.75" bottom="0.75" header="0.3" footer="0.3"/>
    </customSheetView>
    <customSheetView guid="{DF8CE727-EB50-8F4F-9DCF-0F0CE284D866}" scale="218">
      <selection activeCell="A46" sqref="A46"/>
      <pageMargins left="0.7" right="0.7" top="0.75" bottom="0.75" header="0.3" footer="0.3"/>
    </customSheetView>
  </customSheetViews>
  <mergeCells count="5">
    <mergeCell ref="A1:C1"/>
    <mergeCell ref="B2:C2"/>
    <mergeCell ref="B4:C4"/>
    <mergeCell ref="A3:A4"/>
    <mergeCell ref="A14:C14"/>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5195-C18A-40C9-83C8-82C30527ACB1}">
  <dimension ref="A1:I35"/>
  <sheetViews>
    <sheetView zoomScale="220" zoomScaleNormal="220" workbookViewId="0">
      <selection activeCell="A13" sqref="A13:F13"/>
    </sheetView>
  </sheetViews>
  <sheetFormatPr defaultColWidth="8.875" defaultRowHeight="12.75"/>
  <cols>
    <col min="1" max="1" width="60.875" style="41" customWidth="1"/>
    <col min="2" max="6" width="11.5" style="41" customWidth="1"/>
    <col min="7" max="7" width="8.875" style="41"/>
    <col min="8" max="9" width="8.875" style="42"/>
    <col min="10" max="16384" width="8.875" style="41"/>
  </cols>
  <sheetData>
    <row r="1" spans="1:7">
      <c r="A1" s="221" t="s">
        <v>96</v>
      </c>
      <c r="B1" s="221"/>
      <c r="C1" s="221"/>
      <c r="D1" s="221"/>
      <c r="E1" s="221"/>
      <c r="F1" s="221"/>
    </row>
    <row r="2" spans="1:7">
      <c r="A2" s="48"/>
      <c r="B2" s="48"/>
      <c r="C2" s="48"/>
      <c r="D2" s="48"/>
      <c r="E2" s="48"/>
      <c r="F2" s="48"/>
    </row>
    <row r="3" spans="1:7" ht="15.6" customHeight="1">
      <c r="A3" s="223" t="s">
        <v>97</v>
      </c>
      <c r="B3" s="222" t="s">
        <v>98</v>
      </c>
      <c r="C3" s="222"/>
      <c r="D3" s="222"/>
      <c r="E3" s="222"/>
      <c r="F3" s="222"/>
    </row>
    <row r="4" spans="1:7" ht="17.45" customHeight="1">
      <c r="A4" s="224"/>
      <c r="B4" s="49" t="s">
        <v>51</v>
      </c>
      <c r="C4" s="49" t="s">
        <v>52</v>
      </c>
      <c r="D4" s="49" t="s">
        <v>53</v>
      </c>
      <c r="E4" s="49" t="s">
        <v>54</v>
      </c>
      <c r="F4" s="49" t="s">
        <v>55</v>
      </c>
      <c r="G4" s="43"/>
    </row>
    <row r="5" spans="1:7">
      <c r="A5" s="44" t="s">
        <v>56</v>
      </c>
      <c r="B5" s="47">
        <v>30.96</v>
      </c>
      <c r="C5" s="47">
        <v>25.37</v>
      </c>
      <c r="D5" s="47">
        <v>26.72</v>
      </c>
      <c r="E5" s="47">
        <v>11.81</v>
      </c>
      <c r="F5" s="47">
        <v>5.1079999999999997</v>
      </c>
    </row>
    <row r="6" spans="1:7">
      <c r="A6" s="44" t="s">
        <v>57</v>
      </c>
      <c r="B6" s="47">
        <v>33.770000000000003</v>
      </c>
      <c r="C6" s="47">
        <v>22.93</v>
      </c>
      <c r="D6" s="47">
        <v>20.13</v>
      </c>
      <c r="E6" s="47">
        <v>12.74</v>
      </c>
      <c r="F6" s="47">
        <v>10.43</v>
      </c>
    </row>
    <row r="7" spans="1:7">
      <c r="A7" s="44" t="s">
        <v>58</v>
      </c>
      <c r="B7" s="47">
        <v>14.39</v>
      </c>
      <c r="C7" s="47">
        <v>20.86</v>
      </c>
      <c r="D7" s="47">
        <v>33.14</v>
      </c>
      <c r="E7" s="47">
        <v>18.48</v>
      </c>
      <c r="F7" s="47">
        <v>13.1</v>
      </c>
    </row>
    <row r="8" spans="1:7">
      <c r="A8" s="44" t="s">
        <v>59</v>
      </c>
      <c r="B8" s="47">
        <v>19.940000000000001</v>
      </c>
      <c r="C8" s="47">
        <v>19.420000000000002</v>
      </c>
      <c r="D8" s="47">
        <v>26.48</v>
      </c>
      <c r="E8" s="47">
        <v>16.79</v>
      </c>
      <c r="F8" s="47">
        <v>17.37</v>
      </c>
    </row>
    <row r="9" spans="1:7">
      <c r="A9" s="44" t="s">
        <v>60</v>
      </c>
      <c r="B9" s="47">
        <v>14.69</v>
      </c>
      <c r="C9" s="47">
        <v>13.41</v>
      </c>
      <c r="D9" s="47">
        <v>21.71</v>
      </c>
      <c r="E9" s="47">
        <v>23.28</v>
      </c>
      <c r="F9" s="47">
        <v>26.91</v>
      </c>
    </row>
    <row r="10" spans="1:7">
      <c r="A10" s="44" t="s">
        <v>61</v>
      </c>
      <c r="B10" s="47">
        <v>5.7549999999999999</v>
      </c>
      <c r="C10" s="47">
        <v>7.6379999999999999</v>
      </c>
      <c r="D10" s="47">
        <v>19.510000000000002</v>
      </c>
      <c r="E10" s="47">
        <v>27.71</v>
      </c>
      <c r="F10" s="47">
        <v>39.340000000000003</v>
      </c>
    </row>
    <row r="11" spans="1:7">
      <c r="A11" s="44" t="s">
        <v>62</v>
      </c>
      <c r="B11" s="47">
        <v>4.5309999999999997</v>
      </c>
      <c r="C11" s="47">
        <v>3.6880000000000002</v>
      </c>
      <c r="D11" s="47">
        <v>9.3469999999999995</v>
      </c>
      <c r="E11" s="47">
        <v>13.36</v>
      </c>
      <c r="F11" s="47">
        <v>69.05</v>
      </c>
    </row>
    <row r="13" spans="1:7" ht="29.45" customHeight="1">
      <c r="A13" s="220" t="s">
        <v>153</v>
      </c>
      <c r="B13" s="220"/>
      <c r="C13" s="220"/>
      <c r="D13" s="220"/>
      <c r="E13" s="220"/>
      <c r="F13" s="220"/>
    </row>
    <row r="14" spans="1:7">
      <c r="A14" s="45"/>
      <c r="E14" s="46"/>
    </row>
    <row r="15" spans="1:7">
      <c r="A15" s="45"/>
      <c r="E15" s="46"/>
    </row>
    <row r="16" spans="1:7">
      <c r="A16" s="45"/>
    </row>
    <row r="17" spans="1:6">
      <c r="A17" s="45"/>
    </row>
    <row r="18" spans="1:6">
      <c r="A18" s="45"/>
    </row>
    <row r="19" spans="1:6">
      <c r="A19" s="45"/>
    </row>
    <row r="22" spans="1:6">
      <c r="B22" s="46"/>
      <c r="C22" s="46"/>
      <c r="D22" s="46"/>
      <c r="E22" s="46"/>
      <c r="F22" s="46"/>
    </row>
    <row r="23" spans="1:6">
      <c r="A23" s="45"/>
    </row>
    <row r="24" spans="1:6">
      <c r="A24" s="45"/>
    </row>
    <row r="25" spans="1:6">
      <c r="A25" s="45"/>
    </row>
    <row r="26" spans="1:6">
      <c r="A26" s="45"/>
    </row>
    <row r="27" spans="1:6">
      <c r="A27" s="45"/>
    </row>
    <row r="29" spans="1:6">
      <c r="B29" s="46"/>
      <c r="C29" s="46"/>
      <c r="D29" s="46"/>
      <c r="E29" s="46"/>
      <c r="F29" s="46"/>
    </row>
    <row r="30" spans="1:6">
      <c r="A30" s="45"/>
    </row>
    <row r="31" spans="1:6">
      <c r="A31" s="45"/>
    </row>
    <row r="32" spans="1:6">
      <c r="A32" s="45"/>
    </row>
    <row r="33" spans="1:1">
      <c r="A33" s="45"/>
    </row>
    <row r="34" spans="1:1">
      <c r="A34" s="45"/>
    </row>
    <row r="35" spans="1:1">
      <c r="A35" s="45"/>
    </row>
  </sheetData>
  <customSheetViews>
    <customSheetView guid="{A4BFC923-3834-4CCA-9900-A5F23A0E71AB}" scale="220">
      <selection activeCell="A13" sqref="A13:F13"/>
      <pageMargins left="0.7" right="0.7" top="0.75" bottom="0.75" header="0.3" footer="0.3"/>
    </customSheetView>
    <customSheetView guid="{DF8CE727-EB50-8F4F-9DCF-0F0CE284D866}" scale="220">
      <selection activeCell="A13" sqref="A13:F13"/>
      <pageMargins left="0.7" right="0.7" top="0.75" bottom="0.75" header="0.3" footer="0.3"/>
    </customSheetView>
  </customSheetViews>
  <mergeCells count="4">
    <mergeCell ref="A13:F13"/>
    <mergeCell ref="A1:F1"/>
    <mergeCell ref="B3:F3"/>
    <mergeCell ref="A3:A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7"/>
  <sheetViews>
    <sheetView zoomScale="216" zoomScaleNormal="216" workbookViewId="0">
      <selection sqref="A1:C1"/>
    </sheetView>
  </sheetViews>
  <sheetFormatPr defaultColWidth="9" defaultRowHeight="12.75"/>
  <cols>
    <col min="1" max="1" width="27.375" style="2" customWidth="1"/>
    <col min="2" max="3" width="12.5" style="2" customWidth="1"/>
    <col min="4" max="16384" width="9" style="2"/>
  </cols>
  <sheetData>
    <row r="1" spans="1:3" ht="26.45" customHeight="1">
      <c r="A1" s="225" t="s">
        <v>117</v>
      </c>
      <c r="B1" s="225"/>
      <c r="C1" s="225"/>
    </row>
    <row r="3" spans="1:3" ht="14.45" customHeight="1">
      <c r="A3" s="230" t="s">
        <v>73</v>
      </c>
      <c r="B3" s="226" t="s">
        <v>86</v>
      </c>
      <c r="C3" s="226"/>
    </row>
    <row r="4" spans="1:3" ht="38.25">
      <c r="A4" s="231"/>
      <c r="B4" s="35" t="s">
        <v>63</v>
      </c>
      <c r="C4" s="35" t="s">
        <v>64</v>
      </c>
    </row>
    <row r="5" spans="1:3">
      <c r="A5" s="232"/>
      <c r="B5" s="228" t="s">
        <v>81</v>
      </c>
      <c r="C5" s="229"/>
    </row>
    <row r="6" spans="1:3">
      <c r="A6" s="8" t="s">
        <v>5</v>
      </c>
      <c r="B6" s="102">
        <v>84.614400000000003</v>
      </c>
      <c r="C6" s="102">
        <v>91.048500000000004</v>
      </c>
    </row>
    <row r="7" spans="1:3">
      <c r="A7" s="8" t="s">
        <v>6</v>
      </c>
      <c r="B7" s="102">
        <v>88.393199999999993</v>
      </c>
      <c r="C7" s="102">
        <v>90.100300000000004</v>
      </c>
    </row>
    <row r="8" spans="1:3">
      <c r="A8" s="8" t="s">
        <v>8</v>
      </c>
      <c r="B8" s="102">
        <v>86.736599999999996</v>
      </c>
      <c r="C8" s="102">
        <v>89.325999999999993</v>
      </c>
    </row>
    <row r="9" spans="1:3">
      <c r="A9" s="8" t="s">
        <v>4</v>
      </c>
      <c r="B9" s="102">
        <v>89.564400000000006</v>
      </c>
      <c r="C9" s="102">
        <v>92.469800000000006</v>
      </c>
    </row>
    <row r="10" spans="1:3">
      <c r="A10" s="8" t="s">
        <v>0</v>
      </c>
      <c r="B10" s="102">
        <v>93.332700000000003</v>
      </c>
      <c r="C10" s="102">
        <v>93.930899999999994</v>
      </c>
    </row>
    <row r="11" spans="1:3">
      <c r="A11" s="8" t="s">
        <v>1</v>
      </c>
      <c r="B11" s="102">
        <v>90.125699999999995</v>
      </c>
      <c r="C11" s="102">
        <v>91.689300000000003</v>
      </c>
    </row>
    <row r="12" spans="1:3">
      <c r="A12" s="8" t="s">
        <v>2</v>
      </c>
      <c r="B12" s="102">
        <v>92.150700000000001</v>
      </c>
      <c r="C12" s="102">
        <v>92.641199999999998</v>
      </c>
    </row>
    <row r="13" spans="1:3">
      <c r="A13" s="8" t="s">
        <v>9</v>
      </c>
      <c r="B13" s="102">
        <v>88.400099999999995</v>
      </c>
      <c r="C13" s="102">
        <v>90.788700000000006</v>
      </c>
    </row>
    <row r="14" spans="1:3">
      <c r="A14" s="8" t="s">
        <v>10</v>
      </c>
      <c r="B14" s="102">
        <v>89.246200000000002</v>
      </c>
      <c r="C14" s="102">
        <v>90.620400000000004</v>
      </c>
    </row>
    <row r="15" spans="1:3">
      <c r="A15" s="8" t="s">
        <v>7</v>
      </c>
      <c r="B15" s="102">
        <v>89.076400000000007</v>
      </c>
      <c r="C15" s="102">
        <v>90.933099999999996</v>
      </c>
    </row>
    <row r="17" spans="1:3" ht="55.35" customHeight="1">
      <c r="A17" s="227" t="s">
        <v>95</v>
      </c>
      <c r="B17" s="227"/>
      <c r="C17" s="227"/>
    </row>
  </sheetData>
  <sortState xmlns:xlrd2="http://schemas.microsoft.com/office/spreadsheetml/2017/richdata2" ref="A7:C14">
    <sortCondition ref="A7:A14"/>
  </sortState>
  <customSheetViews>
    <customSheetView guid="{A4BFC923-3834-4CCA-9900-A5F23A0E71AB}" scale="216">
      <selection sqref="A1:C1"/>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customSheetView>
    <customSheetView guid="{DF8CE727-EB50-8F4F-9DCF-0F0CE284D866}" scale="216">
      <selection sqref="A1:C1"/>
      <pageMargins left="0.78749999999999998" right="0.78749999999999998" top="1.05277777777778" bottom="1.05277777777778" header="0.78749999999999998" footer="0.78749999999999998"/>
      <pageSetup orientation="portrait" useFirstPageNumber="1" horizontalDpi="300" verticalDpi="300" r:id="rId2"/>
      <headerFooter>
        <oddHeader>&amp;C&amp;"Times New Roman,Regular"&amp;12&amp;A</oddHeader>
        <oddFooter>&amp;C&amp;"Times New Roman,Regular"&amp;12Page &amp;P</oddFooter>
      </headerFooter>
    </customSheetView>
  </customSheetViews>
  <mergeCells count="5">
    <mergeCell ref="A1:C1"/>
    <mergeCell ref="B3:C3"/>
    <mergeCell ref="A17:C17"/>
    <mergeCell ref="B5:C5"/>
    <mergeCell ref="A3:A5"/>
  </mergeCells>
  <pageMargins left="0.78749999999999998" right="0.78749999999999998" top="1.05277777777778" bottom="1.05277777777778" header="0.78749999999999998" footer="0.78749999999999998"/>
  <pageSetup orientation="portrait" useFirstPageNumber="1" horizontalDpi="300" verticalDpi="300" r:id="rId3"/>
  <headerFooter>
    <oddHeader>&amp;C&amp;"Times New Roman,Regular"&amp;12&amp;A</oddHeader>
    <oddFooter>&amp;C&amp;"Times New Roman,Regular"&amp;12Page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0B318-06FD-410E-BBEB-E0422B45F486}">
  <dimension ref="A1:D21"/>
  <sheetViews>
    <sheetView zoomScale="206" zoomScaleNormal="206" workbookViewId="0">
      <selection activeCell="G10" sqref="G10"/>
    </sheetView>
  </sheetViews>
  <sheetFormatPr defaultColWidth="8.875" defaultRowHeight="12.75"/>
  <cols>
    <col min="1" max="1" width="26.875" style="40" customWidth="1"/>
    <col min="2" max="4" width="19.375" style="40" customWidth="1"/>
    <col min="5" max="10" width="8.875" style="40"/>
    <col min="11" max="11" width="14.875" style="40" customWidth="1"/>
    <col min="12" max="16384" width="8.875" style="40"/>
  </cols>
  <sheetData>
    <row r="1" spans="1:4" ht="15" customHeight="1">
      <c r="A1" s="233" t="s">
        <v>91</v>
      </c>
      <c r="B1" s="233"/>
      <c r="C1" s="233"/>
      <c r="D1" s="233"/>
    </row>
    <row r="2" spans="1:4" ht="15" customHeight="1">
      <c r="A2" s="94"/>
      <c r="B2" s="94"/>
      <c r="C2" s="94"/>
      <c r="D2" s="94"/>
    </row>
    <row r="3" spans="1:4" ht="14.45" customHeight="1">
      <c r="A3" s="234" t="s">
        <v>73</v>
      </c>
      <c r="B3" s="176" t="s">
        <v>119</v>
      </c>
      <c r="C3" s="176"/>
      <c r="D3" s="176"/>
    </row>
    <row r="4" spans="1:4" ht="38.25">
      <c r="A4" s="234"/>
      <c r="B4" s="27" t="s">
        <v>65</v>
      </c>
      <c r="C4" s="27" t="s">
        <v>66</v>
      </c>
      <c r="D4" s="27" t="s">
        <v>67</v>
      </c>
    </row>
    <row r="5" spans="1:4">
      <c r="A5" s="28" t="s">
        <v>5</v>
      </c>
      <c r="B5" s="29">
        <v>68.188045837891877</v>
      </c>
      <c r="C5" s="29">
        <v>66.740029953916491</v>
      </c>
      <c r="D5" s="29">
        <v>53.6</v>
      </c>
    </row>
    <row r="6" spans="1:4">
      <c r="A6" s="28" t="s">
        <v>6</v>
      </c>
      <c r="B6" s="29">
        <v>69.261332448309687</v>
      </c>
      <c r="C6" s="29">
        <v>69.349492832083442</v>
      </c>
      <c r="D6" s="29">
        <v>52.400000000000006</v>
      </c>
    </row>
    <row r="7" spans="1:4">
      <c r="A7" s="28" t="s">
        <v>8</v>
      </c>
      <c r="B7" s="29">
        <v>68.435510419942986</v>
      </c>
      <c r="C7" s="29">
        <v>65.583882625233969</v>
      </c>
      <c r="D7" s="29">
        <v>53.6</v>
      </c>
    </row>
    <row r="8" spans="1:4">
      <c r="A8" s="28" t="s">
        <v>4</v>
      </c>
      <c r="B8" s="29">
        <v>70.617292831327902</v>
      </c>
      <c r="C8" s="29">
        <v>65.724511754446468</v>
      </c>
      <c r="D8" s="29">
        <v>56.3</v>
      </c>
    </row>
    <row r="9" spans="1:4">
      <c r="A9" s="28" t="s">
        <v>0</v>
      </c>
      <c r="B9" s="29">
        <v>76.369873378803106</v>
      </c>
      <c r="C9" s="29">
        <v>73.92528484175547</v>
      </c>
      <c r="D9" s="29">
        <v>61.5</v>
      </c>
    </row>
    <row r="10" spans="1:4">
      <c r="A10" s="28" t="s">
        <v>1</v>
      </c>
      <c r="B10" s="29">
        <v>71.697869827705603</v>
      </c>
      <c r="C10" s="29">
        <v>71.649359655290198</v>
      </c>
      <c r="D10" s="29">
        <v>59</v>
      </c>
    </row>
    <row r="11" spans="1:4">
      <c r="A11" s="28" t="s">
        <v>2</v>
      </c>
      <c r="B11" s="29">
        <v>75.897032028836819</v>
      </c>
      <c r="C11" s="29">
        <v>74.724352608097377</v>
      </c>
      <c r="D11" s="29">
        <v>60.5</v>
      </c>
    </row>
    <row r="12" spans="1:4">
      <c r="A12" s="28" t="s">
        <v>3</v>
      </c>
      <c r="B12" s="29">
        <v>75.076018580850402</v>
      </c>
      <c r="C12" s="29">
        <v>73.007267657175063</v>
      </c>
      <c r="D12" s="29">
        <v>61.9</v>
      </c>
    </row>
    <row r="13" spans="1:4">
      <c r="A13" s="28" t="s">
        <v>7</v>
      </c>
      <c r="B13" s="29">
        <v>71.090812317885039</v>
      </c>
      <c r="C13" s="29">
        <v>68.804005984049539</v>
      </c>
      <c r="D13" s="29">
        <v>57.099999999999994</v>
      </c>
    </row>
    <row r="15" spans="1:4" ht="26.45" customHeight="1">
      <c r="A15" s="165" t="s">
        <v>94</v>
      </c>
      <c r="B15" s="165"/>
      <c r="C15" s="165"/>
      <c r="D15" s="165"/>
    </row>
    <row r="21" ht="30" customHeight="1"/>
  </sheetData>
  <sortState xmlns:xlrd2="http://schemas.microsoft.com/office/spreadsheetml/2017/richdata2" ref="A6:D12">
    <sortCondition ref="A6:A12"/>
  </sortState>
  <customSheetViews>
    <customSheetView guid="{A4BFC923-3834-4CCA-9900-A5F23A0E71AB}" scale="206">
      <selection activeCell="G10" sqref="G10"/>
      <pageMargins left="0.7" right="0.7" top="0.75" bottom="0.75" header="0.3" footer="0.3"/>
      <pageSetup orientation="portrait" r:id="rId1"/>
    </customSheetView>
    <customSheetView guid="{DF8CE727-EB50-8F4F-9DCF-0F0CE284D866}" scale="206">
      <selection activeCell="G10" sqref="G10"/>
      <pageMargins left="0.7" right="0.7" top="0.75" bottom="0.75" header="0.3" footer="0.3"/>
      <pageSetup orientation="portrait" r:id="rId2"/>
    </customSheetView>
  </customSheetViews>
  <mergeCells count="4">
    <mergeCell ref="A1:D1"/>
    <mergeCell ref="A15:D15"/>
    <mergeCell ref="A3:A4"/>
    <mergeCell ref="B3:D3"/>
  </mergeCells>
  <pageMargins left="0.7" right="0.7" top="0.75" bottom="0.75" header="0.3" footer="0.3"/>
  <pageSetup orientation="portrait"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6"/>
  <sheetViews>
    <sheetView zoomScale="212" zoomScaleNormal="212" workbookViewId="0">
      <selection sqref="A1:E1"/>
    </sheetView>
  </sheetViews>
  <sheetFormatPr defaultColWidth="9" defaultRowHeight="12.75"/>
  <cols>
    <col min="1" max="1" width="24.875" style="3" customWidth="1"/>
    <col min="2" max="5" width="12.875" style="3" customWidth="1"/>
    <col min="6" max="6" width="9.375" style="3" bestFit="1" customWidth="1"/>
    <col min="7" max="7" width="11.125" style="3" bestFit="1" customWidth="1"/>
    <col min="8" max="8" width="8.875" style="3" bestFit="1" customWidth="1"/>
    <col min="9" max="9" width="11.875" style="3" bestFit="1" customWidth="1"/>
    <col min="10" max="10" width="8.5" style="3" bestFit="1" customWidth="1"/>
    <col min="11" max="11" width="9.375" style="3" bestFit="1" customWidth="1"/>
    <col min="12" max="16384" width="9" style="3"/>
  </cols>
  <sheetData>
    <row r="1" spans="1:11" ht="26.45" customHeight="1">
      <c r="A1" s="237" t="s">
        <v>90</v>
      </c>
      <c r="B1" s="237"/>
      <c r="C1" s="237"/>
      <c r="D1" s="237"/>
      <c r="E1" s="237"/>
    </row>
    <row r="3" spans="1:11" ht="14.45" customHeight="1">
      <c r="A3" s="236" t="s">
        <v>73</v>
      </c>
      <c r="B3" s="235" t="s">
        <v>118</v>
      </c>
      <c r="C3" s="235"/>
      <c r="D3" s="235"/>
      <c r="E3" s="235"/>
      <c r="F3" s="24"/>
      <c r="G3" s="24"/>
      <c r="H3" s="24"/>
      <c r="I3" s="24"/>
      <c r="J3" s="24"/>
      <c r="K3" s="24"/>
    </row>
    <row r="4" spans="1:11" ht="25.5">
      <c r="A4" s="236"/>
      <c r="B4" s="23" t="s">
        <v>11</v>
      </c>
      <c r="C4" s="35" t="s">
        <v>72</v>
      </c>
      <c r="D4" s="35" t="s">
        <v>12</v>
      </c>
      <c r="E4" s="23" t="s">
        <v>14</v>
      </c>
      <c r="F4" s="4"/>
      <c r="G4" s="4"/>
      <c r="H4" s="4"/>
      <c r="I4" s="4"/>
      <c r="J4" s="4"/>
      <c r="K4" s="4"/>
    </row>
    <row r="5" spans="1:11">
      <c r="A5" s="37" t="s">
        <v>5</v>
      </c>
      <c r="B5" s="36">
        <v>83.818299999999994</v>
      </c>
      <c r="C5" s="36">
        <v>91.2273</v>
      </c>
      <c r="D5" s="36">
        <v>81.9392</v>
      </c>
      <c r="E5" s="36">
        <v>87.875799999999998</v>
      </c>
    </row>
    <row r="6" spans="1:11">
      <c r="A6" s="37" t="s">
        <v>6</v>
      </c>
      <c r="B6" s="36">
        <v>77.383200000000002</v>
      </c>
      <c r="C6" s="36">
        <v>90.428899999999999</v>
      </c>
      <c r="D6" s="36">
        <v>81.886700000000005</v>
      </c>
      <c r="E6" s="36">
        <v>89.283299999999997</v>
      </c>
    </row>
    <row r="7" spans="1:11" ht="12.6" customHeight="1">
      <c r="A7" s="38" t="s">
        <v>8</v>
      </c>
      <c r="B7" s="39">
        <v>85.231999999999999</v>
      </c>
      <c r="C7" s="39">
        <v>91.936800000000005</v>
      </c>
      <c r="D7" s="39">
        <v>80.954999999999998</v>
      </c>
      <c r="E7" s="39">
        <v>89.029499999999999</v>
      </c>
    </row>
    <row r="8" spans="1:11">
      <c r="A8" s="37" t="s">
        <v>4</v>
      </c>
      <c r="B8" s="36">
        <v>82.364099999999993</v>
      </c>
      <c r="C8" s="36">
        <v>91.787199999999999</v>
      </c>
      <c r="D8" s="36">
        <v>81.374499999999998</v>
      </c>
      <c r="E8" s="36">
        <v>88.147400000000005</v>
      </c>
    </row>
    <row r="9" spans="1:11">
      <c r="A9" s="37" t="s">
        <v>0</v>
      </c>
      <c r="B9" s="36">
        <v>93.908500000000004</v>
      </c>
      <c r="C9" s="36">
        <v>91.279200000000003</v>
      </c>
      <c r="D9" s="36">
        <v>89.441400000000002</v>
      </c>
      <c r="E9" s="36">
        <v>91.028800000000004</v>
      </c>
    </row>
    <row r="10" spans="1:11">
      <c r="A10" s="37" t="s">
        <v>1</v>
      </c>
      <c r="B10" s="36">
        <v>83.472800000000007</v>
      </c>
      <c r="C10" s="36">
        <v>91.977900000000005</v>
      </c>
      <c r="D10" s="36">
        <v>83.768699999999995</v>
      </c>
      <c r="E10" s="36">
        <v>88.765799999999999</v>
      </c>
    </row>
    <row r="11" spans="1:11" ht="13.35" customHeight="1">
      <c r="A11" s="38" t="s">
        <v>2</v>
      </c>
      <c r="B11" s="39">
        <v>93.854600000000005</v>
      </c>
      <c r="C11" s="39">
        <v>93.868300000000005</v>
      </c>
      <c r="D11" s="39">
        <v>88.564400000000006</v>
      </c>
      <c r="E11" s="39">
        <v>92.971199999999996</v>
      </c>
    </row>
    <row r="12" spans="1:11">
      <c r="A12" s="37" t="s">
        <v>9</v>
      </c>
      <c r="B12" s="36">
        <v>91.567800000000005</v>
      </c>
      <c r="C12" s="36">
        <v>91.273399999999995</v>
      </c>
      <c r="D12" s="36">
        <v>84.771199999999993</v>
      </c>
      <c r="E12" s="36">
        <v>88.887500000000003</v>
      </c>
    </row>
    <row r="13" spans="1:11">
      <c r="A13" s="37" t="s">
        <v>10</v>
      </c>
      <c r="B13" s="36">
        <v>86.114400000000003</v>
      </c>
      <c r="C13" s="36">
        <v>91.254800000000003</v>
      </c>
      <c r="D13" s="36">
        <v>82.701499999999996</v>
      </c>
      <c r="E13" s="36">
        <v>88.924700000000001</v>
      </c>
    </row>
    <row r="14" spans="1:11">
      <c r="A14" s="37" t="s">
        <v>7</v>
      </c>
      <c r="B14" s="36">
        <v>85.748199999999997</v>
      </c>
      <c r="C14" s="36">
        <v>91.684299999999993</v>
      </c>
      <c r="D14" s="36">
        <v>83.273300000000006</v>
      </c>
      <c r="E14" s="36">
        <v>89.164900000000003</v>
      </c>
    </row>
    <row r="16" spans="1:11" ht="39.6" customHeight="1">
      <c r="A16" s="227" t="s">
        <v>92</v>
      </c>
      <c r="B16" s="238"/>
      <c r="C16" s="238"/>
      <c r="D16" s="238"/>
      <c r="E16" s="238"/>
    </row>
  </sheetData>
  <customSheetViews>
    <customSheetView guid="{A4BFC923-3834-4CCA-9900-A5F23A0E71AB}" scale="212">
      <selection sqref="A1:E1"/>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customSheetView>
    <customSheetView guid="{DF8CE727-EB50-8F4F-9DCF-0F0CE284D866}" scale="212">
      <selection sqref="A1:E1"/>
      <pageMargins left="0.78749999999999998" right="0.78749999999999998" top="1.05277777777778" bottom="1.05277777777778" header="0.78749999999999998" footer="0.78749999999999998"/>
      <pageSetup orientation="portrait" useFirstPageNumber="1" horizontalDpi="300" verticalDpi="300" r:id="rId2"/>
      <headerFooter>
        <oddHeader>&amp;C&amp;"Times New Roman,Regular"&amp;12&amp;A</oddHeader>
        <oddFooter>&amp;C&amp;"Times New Roman,Regular"&amp;12Page &amp;P</oddFooter>
      </headerFooter>
    </customSheetView>
  </customSheetViews>
  <mergeCells count="4">
    <mergeCell ref="B3:E3"/>
    <mergeCell ref="A3:A4"/>
    <mergeCell ref="A1:E1"/>
    <mergeCell ref="A16:E16"/>
  </mergeCells>
  <pageMargins left="0.78749999999999998" right="0.78749999999999998" top="1.05277777777778" bottom="1.05277777777778" header="0.78749999999999998" footer="0.78749999999999998"/>
  <pageSetup orientation="portrait" useFirstPageNumber="1" horizontalDpi="300" verticalDpi="300" r:id="rId3"/>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1AF3B-5FE5-4292-83C1-9E6FAC2486FA}">
  <dimension ref="A1:I41"/>
  <sheetViews>
    <sheetView zoomScale="174" zoomScaleNormal="174" workbookViewId="0">
      <selection activeCell="A17" sqref="A17"/>
    </sheetView>
  </sheetViews>
  <sheetFormatPr defaultColWidth="8.875" defaultRowHeight="12.75"/>
  <cols>
    <col min="1" max="1" width="30" style="69" customWidth="1"/>
    <col min="2" max="2" width="14.875" style="69" customWidth="1"/>
    <col min="3" max="16384" width="8.875" style="69"/>
  </cols>
  <sheetData>
    <row r="1" spans="1:3" ht="27.6" customHeight="1">
      <c r="A1" s="142" t="s">
        <v>147</v>
      </c>
      <c r="B1" s="142"/>
      <c r="C1" s="142"/>
    </row>
    <row r="2" spans="1:3">
      <c r="A2" s="83"/>
    </row>
    <row r="3" spans="1:3" ht="40.35" customHeight="1">
      <c r="A3" s="87" t="s">
        <v>73</v>
      </c>
      <c r="B3" s="73" t="s">
        <v>132</v>
      </c>
    </row>
    <row r="4" spans="1:3">
      <c r="A4" s="85" t="s">
        <v>0</v>
      </c>
      <c r="B4" s="71">
        <v>93.533235526949852</v>
      </c>
    </row>
    <row r="5" spans="1:3">
      <c r="A5" s="85" t="s">
        <v>1</v>
      </c>
      <c r="B5" s="71">
        <v>93.496626815308801</v>
      </c>
    </row>
    <row r="6" spans="1:3">
      <c r="A6" s="88" t="s">
        <v>2</v>
      </c>
      <c r="B6" s="71">
        <v>93.332098221722219</v>
      </c>
    </row>
    <row r="7" spans="1:3">
      <c r="A7" s="85" t="s">
        <v>3</v>
      </c>
      <c r="B7" s="71">
        <v>91.033434042669299</v>
      </c>
    </row>
    <row r="8" spans="1:3">
      <c r="A8" s="85" t="s">
        <v>4</v>
      </c>
      <c r="B8" s="71">
        <v>90.931110025118372</v>
      </c>
    </row>
    <row r="9" spans="1:3">
      <c r="A9" s="85" t="s">
        <v>5</v>
      </c>
      <c r="B9" s="71">
        <v>89.630868508810352</v>
      </c>
    </row>
    <row r="10" spans="1:3">
      <c r="A10" s="137" t="s">
        <v>8</v>
      </c>
      <c r="B10" s="71">
        <v>89.514301697602377</v>
      </c>
    </row>
    <row r="11" spans="1:3">
      <c r="A11" s="85" t="s">
        <v>6</v>
      </c>
      <c r="B11" s="71">
        <v>88.792816876188951</v>
      </c>
    </row>
    <row r="12" spans="1:3">
      <c r="A12" s="86" t="s">
        <v>7</v>
      </c>
      <c r="B12" s="71">
        <v>91.06112623785576</v>
      </c>
    </row>
    <row r="14" spans="1:3" ht="65.25" customHeight="1">
      <c r="A14" s="143" t="s">
        <v>140</v>
      </c>
      <c r="B14" s="143"/>
      <c r="C14" s="143"/>
    </row>
    <row r="30" ht="15" customHeight="1"/>
    <row r="40" spans="9:9" ht="13.5" thickBot="1"/>
    <row r="41" spans="9:9">
      <c r="I41" s="84"/>
    </row>
  </sheetData>
  <sortState xmlns:xlrd2="http://schemas.microsoft.com/office/spreadsheetml/2017/richdata2" ref="A4:B11">
    <sortCondition descending="1" ref="B4:B11"/>
  </sortState>
  <customSheetViews>
    <customSheetView guid="{A4BFC923-3834-4CCA-9900-A5F23A0E71AB}" scale="174">
      <selection activeCell="H14" sqref="H14"/>
      <pageMargins left="0.7" right="0.7" top="0.75" bottom="0.75" header="0.3" footer="0.3"/>
      <pageSetup orientation="portrait" horizontalDpi="1200" verticalDpi="1200" r:id="rId1"/>
    </customSheetView>
    <customSheetView guid="{DF8CE727-EB50-8F4F-9DCF-0F0CE284D866}" scale="174">
      <selection activeCell="H14" sqref="H14"/>
      <pageMargins left="0.7" right="0.7" top="0.75" bottom="0.75" header="0.3" footer="0.3"/>
      <pageSetup orientation="portrait" horizontalDpi="1200" verticalDpi="1200" r:id="rId2"/>
    </customSheetView>
  </customSheetViews>
  <mergeCells count="2">
    <mergeCell ref="A1:C1"/>
    <mergeCell ref="A14:C14"/>
  </mergeCells>
  <pageMargins left="0.7" right="0.7" top="0.75" bottom="0.75" header="0.3" footer="0.3"/>
  <pageSetup orientation="portrait" horizontalDpi="1200" verticalDpi="1200"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9"/>
  <sheetViews>
    <sheetView zoomScale="148" zoomScaleNormal="148" workbookViewId="0">
      <selection activeCell="B3" sqref="B3:J3"/>
    </sheetView>
  </sheetViews>
  <sheetFormatPr defaultColWidth="9" defaultRowHeight="12.75"/>
  <cols>
    <col min="1" max="1" width="35.875" style="13" customWidth="1"/>
    <col min="2" max="10" width="13" style="31" customWidth="1"/>
    <col min="11" max="16384" width="9" style="13"/>
  </cols>
  <sheetData>
    <row r="1" spans="1:10">
      <c r="A1" s="145" t="s">
        <v>88</v>
      </c>
      <c r="B1" s="145"/>
      <c r="C1" s="145"/>
      <c r="D1" s="145"/>
      <c r="E1" s="145"/>
      <c r="F1" s="145"/>
      <c r="G1" s="145"/>
      <c r="H1" s="145"/>
      <c r="I1" s="145"/>
      <c r="J1" s="145"/>
    </row>
    <row r="2" spans="1:10">
      <c r="A2" s="68"/>
      <c r="B2" s="68"/>
      <c r="C2" s="68"/>
      <c r="D2" s="68"/>
      <c r="E2" s="68"/>
      <c r="F2" s="68"/>
      <c r="G2" s="68"/>
      <c r="H2" s="68"/>
      <c r="I2" s="68"/>
      <c r="J2" s="68"/>
    </row>
    <row r="3" spans="1:10" ht="14.45" customHeight="1">
      <c r="A3" s="239" t="s">
        <v>86</v>
      </c>
      <c r="B3" s="242" t="s">
        <v>118</v>
      </c>
      <c r="C3" s="243"/>
      <c r="D3" s="243"/>
      <c r="E3" s="243"/>
      <c r="F3" s="243"/>
      <c r="G3" s="243"/>
      <c r="H3" s="243"/>
      <c r="I3" s="243"/>
      <c r="J3" s="243"/>
    </row>
    <row r="4" spans="1:10" ht="25.5">
      <c r="A4" s="240"/>
      <c r="B4" s="27" t="s">
        <v>15</v>
      </c>
      <c r="C4" s="27" t="s">
        <v>39</v>
      </c>
      <c r="D4" s="27" t="s">
        <v>14</v>
      </c>
      <c r="E4" s="27" t="s">
        <v>13</v>
      </c>
      <c r="F4" s="27" t="s">
        <v>71</v>
      </c>
      <c r="G4" s="27" t="s">
        <v>12</v>
      </c>
      <c r="H4" s="27" t="s">
        <v>72</v>
      </c>
      <c r="I4" s="27" t="s">
        <v>11</v>
      </c>
      <c r="J4" s="27" t="s">
        <v>38</v>
      </c>
    </row>
    <row r="5" spans="1:10">
      <c r="A5" s="33" t="s">
        <v>68</v>
      </c>
      <c r="B5" s="34">
        <v>73.413300000000007</v>
      </c>
      <c r="C5" s="34">
        <v>63.624600000000001</v>
      </c>
      <c r="D5" s="34">
        <v>86.376999999999995</v>
      </c>
      <c r="E5" s="34">
        <v>86.1083</v>
      </c>
      <c r="F5" s="34">
        <v>88.98</v>
      </c>
      <c r="G5" s="34">
        <v>78.088800000000006</v>
      </c>
      <c r="H5" s="34">
        <v>90.549800000000005</v>
      </c>
      <c r="I5" s="34">
        <v>80.387600000000006</v>
      </c>
      <c r="J5" s="34">
        <v>73.965900000000005</v>
      </c>
    </row>
    <row r="6" spans="1:10">
      <c r="A6" s="33" t="s">
        <v>69</v>
      </c>
      <c r="B6" s="34">
        <v>70.639200000000002</v>
      </c>
      <c r="C6" s="34">
        <v>70.254199999999997</v>
      </c>
      <c r="D6" s="34">
        <v>92.819199999999995</v>
      </c>
      <c r="E6" s="34">
        <v>81.238900000000001</v>
      </c>
      <c r="F6" s="34">
        <v>88.655699999999996</v>
      </c>
      <c r="G6" s="34">
        <v>88.209500000000006</v>
      </c>
      <c r="H6" s="34">
        <v>94.992000000000004</v>
      </c>
      <c r="I6" s="34">
        <v>91.2821</v>
      </c>
      <c r="J6" s="34">
        <v>73.729799999999997</v>
      </c>
    </row>
    <row r="7" spans="1:10" ht="13.7" customHeight="1">
      <c r="A7" s="33" t="s">
        <v>70</v>
      </c>
      <c r="B7" s="34">
        <v>77.315600000000003</v>
      </c>
      <c r="C7" s="34">
        <v>68.593699999999998</v>
      </c>
      <c r="D7" s="34">
        <v>89.892099999999999</v>
      </c>
      <c r="E7" s="34">
        <v>87.6922</v>
      </c>
      <c r="F7" s="34">
        <v>86.0976</v>
      </c>
      <c r="G7" s="34">
        <v>88.694900000000004</v>
      </c>
      <c r="H7" s="34">
        <v>91.7637</v>
      </c>
      <c r="I7" s="34">
        <v>89.377700000000004</v>
      </c>
      <c r="J7" s="34">
        <v>79.454499999999996</v>
      </c>
    </row>
    <row r="8" spans="1:10">
      <c r="A8" s="30"/>
      <c r="B8" s="32"/>
      <c r="C8" s="32"/>
    </row>
    <row r="9" spans="1:10" ht="28.35" customHeight="1">
      <c r="A9" s="241" t="s">
        <v>93</v>
      </c>
      <c r="B9" s="241"/>
      <c r="C9" s="241"/>
      <c r="D9" s="241"/>
      <c r="E9" s="241"/>
      <c r="F9" s="241"/>
      <c r="G9" s="241"/>
      <c r="H9" s="241"/>
      <c r="I9" s="241"/>
      <c r="J9" s="241"/>
    </row>
  </sheetData>
  <customSheetViews>
    <customSheetView guid="{A4BFC923-3834-4CCA-9900-A5F23A0E71AB}" scale="148">
      <selection activeCell="B3" sqref="B3:J3"/>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customSheetView>
    <customSheetView guid="{DF8CE727-EB50-8F4F-9DCF-0F0CE284D866}" scale="148">
      <selection activeCell="B3" sqref="B3:J3"/>
      <pageMargins left="0.78749999999999998" right="0.78749999999999998" top="1.05277777777778" bottom="1.05277777777778" header="0.78749999999999998" footer="0.78749999999999998"/>
      <pageSetup orientation="portrait" useFirstPageNumber="1" horizontalDpi="300" verticalDpi="300" r:id="rId2"/>
      <headerFooter>
        <oddHeader>&amp;C&amp;"Times New Roman,Regular"&amp;12&amp;A</oddHeader>
        <oddFooter>&amp;C&amp;"Times New Roman,Regular"&amp;12Page &amp;P</oddFooter>
      </headerFooter>
    </customSheetView>
  </customSheetViews>
  <mergeCells count="4">
    <mergeCell ref="A3:A4"/>
    <mergeCell ref="A9:J9"/>
    <mergeCell ref="A1:J1"/>
    <mergeCell ref="B3:J3"/>
  </mergeCells>
  <pageMargins left="0.78749999999999998" right="0.78749999999999998" top="1.05277777777778" bottom="1.05277777777778" header="0.78749999999999998" footer="0.78749999999999998"/>
  <pageSetup orientation="portrait" useFirstPageNumber="1" horizontalDpi="300" verticalDpi="300" r:id="rId3"/>
  <headerFooter>
    <oddHeader>&amp;C&amp;"Times New Roman,Regular"&amp;12&amp;A</oddHeader>
    <oddFooter>&amp;C&amp;"Times New Roman,Regular"&amp;12Page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6"/>
  <sheetViews>
    <sheetView zoomScale="192" zoomScaleNormal="192" workbookViewId="0">
      <selection activeCell="I18" sqref="I18"/>
    </sheetView>
  </sheetViews>
  <sheetFormatPr defaultColWidth="9" defaultRowHeight="12.75"/>
  <cols>
    <col min="1" max="1" width="26.625" style="13" customWidth="1"/>
    <col min="2" max="4" width="11.875" style="13" customWidth="1"/>
    <col min="5" max="16384" width="9" style="13"/>
  </cols>
  <sheetData>
    <row r="1" spans="1:5" ht="27" customHeight="1">
      <c r="A1" s="245" t="s">
        <v>83</v>
      </c>
      <c r="B1" s="245"/>
      <c r="C1" s="245"/>
      <c r="D1" s="245"/>
    </row>
    <row r="2" spans="1:5" ht="13.7" customHeight="1"/>
    <row r="3" spans="1:5" ht="34.5" customHeight="1">
      <c r="A3" s="239" t="s">
        <v>73</v>
      </c>
      <c r="B3" s="244" t="s">
        <v>84</v>
      </c>
      <c r="C3" s="244"/>
      <c r="D3" s="244"/>
    </row>
    <row r="4" spans="1:5" ht="25.5">
      <c r="A4" s="240"/>
      <c r="B4" s="23" t="s">
        <v>74</v>
      </c>
      <c r="C4" s="23" t="s">
        <v>75</v>
      </c>
      <c r="D4" s="23" t="s">
        <v>76</v>
      </c>
      <c r="E4" s="14"/>
    </row>
    <row r="5" spans="1:5">
      <c r="A5" s="17" t="s">
        <v>5</v>
      </c>
      <c r="B5" s="15">
        <v>27.855399999999999</v>
      </c>
      <c r="C5" s="15">
        <v>34.934800000000003</v>
      </c>
      <c r="D5" s="15">
        <v>37.209800000000001</v>
      </c>
      <c r="E5" s="16"/>
    </row>
    <row r="6" spans="1:5">
      <c r="A6" s="17" t="s">
        <v>6</v>
      </c>
      <c r="B6" s="15">
        <v>42.469000000000001</v>
      </c>
      <c r="C6" s="15">
        <v>24.5717</v>
      </c>
      <c r="D6" s="15">
        <v>32.959299999999999</v>
      </c>
      <c r="E6" s="16"/>
    </row>
    <row r="7" spans="1:5">
      <c r="A7" s="18" t="s">
        <v>8</v>
      </c>
      <c r="B7" s="15">
        <v>27.2072</v>
      </c>
      <c r="C7" s="15">
        <v>34.603999999999999</v>
      </c>
      <c r="D7" s="15">
        <v>38.188899999999997</v>
      </c>
      <c r="E7" s="16"/>
    </row>
    <row r="8" spans="1:5">
      <c r="A8" s="17" t="s">
        <v>4</v>
      </c>
      <c r="B8" s="15">
        <v>43.102600000000002</v>
      </c>
      <c r="C8" s="15">
        <v>37.092199999999998</v>
      </c>
      <c r="D8" s="15">
        <v>19.805199999999999</v>
      </c>
      <c r="E8" s="16"/>
    </row>
    <row r="9" spans="1:5">
      <c r="A9" s="17" t="s">
        <v>0</v>
      </c>
      <c r="B9" s="15">
        <v>61.353000000000002</v>
      </c>
      <c r="C9" s="15">
        <v>16.148199999999999</v>
      </c>
      <c r="D9" s="15">
        <v>22.498799999999999</v>
      </c>
      <c r="E9" s="16"/>
    </row>
    <row r="10" spans="1:5">
      <c r="A10" s="17" t="s">
        <v>1</v>
      </c>
      <c r="B10" s="15">
        <v>57.015000000000001</v>
      </c>
      <c r="C10" s="15">
        <v>30.5182</v>
      </c>
      <c r="D10" s="15">
        <v>12.466699999999999</v>
      </c>
      <c r="E10" s="16"/>
    </row>
    <row r="11" spans="1:5">
      <c r="A11" s="18" t="s">
        <v>2</v>
      </c>
      <c r="B11" s="15">
        <v>73.688299999999998</v>
      </c>
      <c r="C11" s="15">
        <v>13.576599999999999</v>
      </c>
      <c r="D11" s="15">
        <v>12.735099999999999</v>
      </c>
      <c r="E11" s="16"/>
    </row>
    <row r="12" spans="1:5">
      <c r="A12" s="17" t="s">
        <v>9</v>
      </c>
      <c r="B12" s="15">
        <v>40.3782</v>
      </c>
      <c r="C12" s="15">
        <v>29.4589</v>
      </c>
      <c r="D12" s="15">
        <v>30.1629</v>
      </c>
      <c r="E12" s="16"/>
    </row>
    <row r="13" spans="1:5">
      <c r="A13" s="18" t="s">
        <v>10</v>
      </c>
      <c r="B13" s="15">
        <v>42.285600000000002</v>
      </c>
      <c r="C13" s="15">
        <v>33.784300000000002</v>
      </c>
      <c r="D13" s="15">
        <v>23.930099999999999</v>
      </c>
      <c r="E13" s="16"/>
    </row>
    <row r="14" spans="1:5">
      <c r="A14" s="18" t="s">
        <v>7</v>
      </c>
      <c r="B14" s="15">
        <v>44.0426</v>
      </c>
      <c r="C14" s="15">
        <v>30.304600000000001</v>
      </c>
      <c r="D14" s="15">
        <v>25.652799999999999</v>
      </c>
      <c r="E14" s="16"/>
    </row>
    <row r="16" spans="1:5" ht="40.35" customHeight="1">
      <c r="A16" s="241" t="s">
        <v>93</v>
      </c>
      <c r="B16" s="241"/>
      <c r="C16" s="241"/>
      <c r="D16" s="241"/>
    </row>
  </sheetData>
  <sortState xmlns:xlrd2="http://schemas.microsoft.com/office/spreadsheetml/2017/richdata2" ref="A6:D13">
    <sortCondition ref="A6:A13"/>
  </sortState>
  <customSheetViews>
    <customSheetView guid="{A4BFC923-3834-4CCA-9900-A5F23A0E71AB}" scale="192">
      <selection activeCell="I18" sqref="I18"/>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customSheetView>
    <customSheetView guid="{DF8CE727-EB50-8F4F-9DCF-0F0CE284D866}" scale="192">
      <selection activeCell="I18" sqref="I18"/>
      <pageMargins left="0.78749999999999998" right="0.78749999999999998" top="1.05277777777778" bottom="1.05277777777778" header="0.78749999999999998" footer="0.78749999999999998"/>
      <pageSetup orientation="portrait" useFirstPageNumber="1" horizontalDpi="300" verticalDpi="300" r:id="rId2"/>
      <headerFooter>
        <oddHeader>&amp;C&amp;"Times New Roman,Regular"&amp;12&amp;A</oddHeader>
        <oddFooter>&amp;C&amp;"Times New Roman,Regular"&amp;12Page &amp;P</oddFooter>
      </headerFooter>
    </customSheetView>
  </customSheetViews>
  <mergeCells count="4">
    <mergeCell ref="B3:D3"/>
    <mergeCell ref="A3:A4"/>
    <mergeCell ref="A1:D1"/>
    <mergeCell ref="A16:D16"/>
  </mergeCells>
  <pageMargins left="0.78749999999999998" right="0.78749999999999998" top="1.05277777777778" bottom="1.05277777777778" header="0.78749999999999998" footer="0.78749999999999998"/>
  <pageSetup orientation="portrait" useFirstPageNumber="1" horizontalDpi="300" verticalDpi="300" r:id="rId3"/>
  <headerFooter>
    <oddHeader>&amp;C&amp;"Times New Roman,Regular"&amp;12&amp;A</oddHeader>
    <oddFooter>&amp;C&amp;"Times New Roman,Regular"&amp;12Page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32FCF-4610-4DEE-8AD3-2FF44CE8E8F8}">
  <dimension ref="A1:D15"/>
  <sheetViews>
    <sheetView zoomScale="228" zoomScaleNormal="228" workbookViewId="0">
      <selection activeCell="I7" sqref="I7"/>
    </sheetView>
  </sheetViews>
  <sheetFormatPr defaultColWidth="9" defaultRowHeight="12.75"/>
  <cols>
    <col min="1" max="1" width="26.625" style="13" customWidth="1"/>
    <col min="2" max="3" width="17.375" style="14" customWidth="1"/>
    <col min="4" max="16384" width="9" style="13"/>
  </cols>
  <sheetData>
    <row r="1" spans="1:4" s="19" customFormat="1" ht="27.6" customHeight="1">
      <c r="A1" s="246" t="s">
        <v>89</v>
      </c>
      <c r="B1" s="246"/>
      <c r="C1" s="246"/>
    </row>
    <row r="2" spans="1:4" s="19" customFormat="1">
      <c r="A2" s="20"/>
      <c r="B2" s="21"/>
      <c r="C2" s="21"/>
    </row>
    <row r="3" spans="1:4" ht="68.45" customHeight="1">
      <c r="A3" s="239" t="s">
        <v>73</v>
      </c>
      <c r="B3" s="22" t="s">
        <v>80</v>
      </c>
      <c r="C3" s="22" t="s">
        <v>77</v>
      </c>
      <c r="D3" s="14"/>
    </row>
    <row r="4" spans="1:4">
      <c r="A4" s="240"/>
      <c r="B4" s="247" t="s">
        <v>81</v>
      </c>
      <c r="C4" s="248"/>
      <c r="D4" s="14"/>
    </row>
    <row r="5" spans="1:4" ht="13.35" customHeight="1">
      <c r="A5" s="17" t="s">
        <v>5</v>
      </c>
      <c r="B5" s="135">
        <v>61.160672803203767</v>
      </c>
      <c r="C5" s="135">
        <v>60.697951636571268</v>
      </c>
      <c r="D5" s="16"/>
    </row>
    <row r="6" spans="1:4">
      <c r="A6" s="17" t="s">
        <v>6</v>
      </c>
      <c r="B6" s="135">
        <v>59.309185399969365</v>
      </c>
      <c r="C6" s="135">
        <v>47.292000246654851</v>
      </c>
      <c r="D6" s="16"/>
    </row>
    <row r="7" spans="1:4">
      <c r="A7" s="17" t="s">
        <v>8</v>
      </c>
      <c r="B7" s="135">
        <v>58.653795657726839</v>
      </c>
      <c r="C7" s="135">
        <v>60.274878746626555</v>
      </c>
      <c r="D7" s="16"/>
    </row>
    <row r="8" spans="1:4">
      <c r="A8" s="17" t="s">
        <v>4</v>
      </c>
      <c r="B8" s="135">
        <v>65.053468157591723</v>
      </c>
      <c r="C8" s="135">
        <v>62.4</v>
      </c>
      <c r="D8" s="16"/>
    </row>
    <row r="9" spans="1:4">
      <c r="A9" s="17" t="s">
        <v>0</v>
      </c>
      <c r="B9" s="135">
        <v>66.707140809827806</v>
      </c>
      <c r="C9" s="135">
        <v>70.5</v>
      </c>
      <c r="D9" s="16"/>
    </row>
    <row r="10" spans="1:4">
      <c r="A10" s="17" t="s">
        <v>1</v>
      </c>
      <c r="B10" s="135">
        <v>76.371327839598933</v>
      </c>
      <c r="C10" s="135">
        <v>67.460612561444606</v>
      </c>
      <c r="D10" s="16"/>
    </row>
    <row r="11" spans="1:4">
      <c r="A11" s="17" t="s">
        <v>2</v>
      </c>
      <c r="B11" s="135">
        <v>76.023219781251385</v>
      </c>
      <c r="C11" s="135">
        <v>71.1598766960077</v>
      </c>
      <c r="D11" s="16"/>
    </row>
    <row r="12" spans="1:4">
      <c r="A12" s="17" t="s">
        <v>3</v>
      </c>
      <c r="B12" s="135">
        <v>69.515811160945191</v>
      </c>
      <c r="C12" s="135">
        <v>65.154432301999933</v>
      </c>
      <c r="D12" s="16"/>
    </row>
    <row r="13" spans="1:4" ht="14.45" customHeight="1">
      <c r="A13" s="18" t="s">
        <v>7</v>
      </c>
      <c r="B13" s="135">
        <v>63.4</v>
      </c>
      <c r="C13" s="136">
        <v>62.5</v>
      </c>
      <c r="D13" s="16"/>
    </row>
    <row r="15" spans="1:4" ht="55.7" customHeight="1">
      <c r="A15" s="152" t="s">
        <v>82</v>
      </c>
      <c r="B15" s="152"/>
      <c r="C15" s="152"/>
    </row>
  </sheetData>
  <sortState xmlns:xlrd2="http://schemas.microsoft.com/office/spreadsheetml/2017/richdata2" ref="A6:C12">
    <sortCondition ref="A6:A12"/>
  </sortState>
  <customSheetViews>
    <customSheetView guid="{A4BFC923-3834-4CCA-9900-A5F23A0E71AB}" scale="228">
      <selection activeCell="I7" sqref="I7"/>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customSheetView>
    <customSheetView guid="{DF8CE727-EB50-8F4F-9DCF-0F0CE284D866}" scale="228">
      <selection activeCell="I7" sqref="I7"/>
      <pageMargins left="0.78749999999999998" right="0.78749999999999998" top="1.05277777777778" bottom="1.05277777777778" header="0.78749999999999998" footer="0.78749999999999998"/>
      <pageSetup orientation="portrait" useFirstPageNumber="1" horizontalDpi="300" verticalDpi="300" r:id="rId2"/>
      <headerFooter>
        <oddHeader>&amp;C&amp;"Times New Roman,Regular"&amp;12&amp;A</oddHeader>
        <oddFooter>&amp;C&amp;"Times New Roman,Regular"&amp;12Page &amp;P</oddFooter>
      </headerFooter>
    </customSheetView>
  </customSheetViews>
  <mergeCells count="4">
    <mergeCell ref="A1:C1"/>
    <mergeCell ref="B4:C4"/>
    <mergeCell ref="A3:A4"/>
    <mergeCell ref="A15:C15"/>
  </mergeCells>
  <pageMargins left="0.78749999999999998" right="0.78749999999999998" top="1.05277777777778" bottom="1.05277777777778" header="0.78749999999999998" footer="0.78749999999999998"/>
  <pageSetup orientation="portrait" useFirstPageNumber="1" horizontalDpi="300" verticalDpi="300" r:id="rId3"/>
  <headerFooter>
    <oddHeader>&amp;C&amp;"Times New Roman,Regular"&amp;12&amp;A</oddHeader>
    <oddFooter>&amp;C&amp;"Times New Roman,Regular"&amp;12Page &amp;P</oddFooter>
  </headerFooter>
  <drawing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26"/>
  <sheetViews>
    <sheetView zoomScale="191" zoomScaleNormal="191" workbookViewId="0">
      <selection activeCell="E12" sqref="E12"/>
    </sheetView>
  </sheetViews>
  <sheetFormatPr defaultColWidth="8.875" defaultRowHeight="12.75"/>
  <cols>
    <col min="1" max="1" width="35.125" style="69" customWidth="1"/>
    <col min="2" max="3" width="12" style="69" customWidth="1"/>
    <col min="4" max="16384" width="8.875" style="69"/>
  </cols>
  <sheetData>
    <row r="1" spans="1:3" ht="31.35" customHeight="1">
      <c r="A1" s="142" t="s">
        <v>145</v>
      </c>
      <c r="B1" s="142"/>
      <c r="C1" s="142"/>
    </row>
    <row r="2" spans="1:3">
      <c r="A2" s="91"/>
      <c r="B2" s="91"/>
      <c r="C2" s="91"/>
    </row>
    <row r="3" spans="1:3" ht="78.599999999999994" customHeight="1">
      <c r="A3" s="183" t="s">
        <v>73</v>
      </c>
      <c r="B3" s="249" t="s">
        <v>154</v>
      </c>
      <c r="C3" s="182"/>
    </row>
    <row r="4" spans="1:3" ht="28.7" customHeight="1">
      <c r="A4" s="184"/>
      <c r="B4" s="73" t="s">
        <v>78</v>
      </c>
      <c r="C4" s="73" t="s">
        <v>79</v>
      </c>
    </row>
    <row r="5" spans="1:3">
      <c r="A5" s="85" t="s">
        <v>5</v>
      </c>
      <c r="B5" s="71">
        <v>76.275256795401617</v>
      </c>
      <c r="C5" s="71">
        <v>89.506574765260609</v>
      </c>
    </row>
    <row r="6" spans="1:3">
      <c r="A6" s="85" t="s">
        <v>6</v>
      </c>
      <c r="B6" s="71">
        <v>73.749798595048489</v>
      </c>
      <c r="C6" s="71">
        <v>87.932457563520018</v>
      </c>
    </row>
    <row r="7" spans="1:3">
      <c r="A7" s="139" t="s">
        <v>8</v>
      </c>
      <c r="B7" s="71">
        <v>76.624322919735505</v>
      </c>
      <c r="C7" s="71">
        <v>89.599282753023573</v>
      </c>
    </row>
    <row r="8" spans="1:3">
      <c r="A8" s="85" t="s">
        <v>4</v>
      </c>
      <c r="B8" s="71">
        <v>81.30457389639443</v>
      </c>
      <c r="C8" s="71">
        <v>90.806150968192156</v>
      </c>
    </row>
    <row r="9" spans="1:3">
      <c r="A9" s="85" t="s">
        <v>0</v>
      </c>
      <c r="B9" s="71">
        <v>82.497985308369763</v>
      </c>
      <c r="C9" s="71">
        <v>90.293121163642539</v>
      </c>
    </row>
    <row r="10" spans="1:3">
      <c r="A10" s="85" t="s">
        <v>1</v>
      </c>
      <c r="B10" s="71">
        <v>79.969850928195413</v>
      </c>
      <c r="C10" s="71">
        <v>90.534719538614965</v>
      </c>
    </row>
    <row r="11" spans="1:3">
      <c r="A11" s="139" t="s">
        <v>2</v>
      </c>
      <c r="B11" s="71">
        <v>84.270205424958093</v>
      </c>
      <c r="C11" s="71">
        <v>92.730351259816985</v>
      </c>
    </row>
    <row r="12" spans="1:3">
      <c r="A12" s="85" t="s">
        <v>3</v>
      </c>
      <c r="B12" s="71">
        <v>79.932606346396412</v>
      </c>
      <c r="C12" s="71">
        <v>92.429003346711923</v>
      </c>
    </row>
    <row r="13" spans="1:3">
      <c r="A13" s="86" t="s">
        <v>7</v>
      </c>
      <c r="B13" s="71">
        <v>79.135547885918356</v>
      </c>
      <c r="C13" s="71">
        <v>90.643025645598186</v>
      </c>
    </row>
    <row r="15" spans="1:3" ht="28.35" customHeight="1">
      <c r="A15" s="250" t="s">
        <v>85</v>
      </c>
      <c r="B15" s="143"/>
      <c r="C15" s="143"/>
    </row>
    <row r="17" spans="1:10">
      <c r="A17" s="132"/>
    </row>
    <row r="23" spans="1:10">
      <c r="C23" s="133"/>
      <c r="D23" s="133"/>
      <c r="E23" s="133"/>
      <c r="F23" s="133"/>
      <c r="G23" s="133"/>
      <c r="H23" s="133"/>
      <c r="I23" s="133"/>
      <c r="J23" s="133"/>
    </row>
    <row r="24" spans="1:10">
      <c r="C24" s="133"/>
      <c r="D24" s="133"/>
      <c r="E24" s="133"/>
      <c r="F24" s="133"/>
      <c r="G24" s="133"/>
      <c r="H24" s="133"/>
      <c r="I24" s="133"/>
      <c r="J24" s="133"/>
    </row>
    <row r="25" spans="1:10" hidden="1">
      <c r="C25" s="133" t="e">
        <f>SUM(#REF!)</f>
        <v>#REF!</v>
      </c>
      <c r="D25" s="133" t="e">
        <f>SUM(#REF!)</f>
        <v>#REF!</v>
      </c>
      <c r="E25" s="133" t="e">
        <f>SUM(#REF!)</f>
        <v>#REF!</v>
      </c>
      <c r="F25" s="133" t="e">
        <f>SUM(#REF!)</f>
        <v>#REF!</v>
      </c>
      <c r="G25" s="133" t="e">
        <f>SUM(#REF!)</f>
        <v>#REF!</v>
      </c>
      <c r="H25" s="133" t="e">
        <f>SUM(#REF!)</f>
        <v>#REF!</v>
      </c>
      <c r="I25" s="133" t="e">
        <f>SUM(#REF!)</f>
        <v>#REF!</v>
      </c>
      <c r="J25" s="133" t="e">
        <f>SUM(#REF!)</f>
        <v>#REF!</v>
      </c>
    </row>
    <row r="26" spans="1:10" hidden="1">
      <c r="C26" s="133" t="e">
        <f>SUM(#REF!)</f>
        <v>#REF!</v>
      </c>
      <c r="D26" s="133" t="e">
        <f>SUM(#REF!)</f>
        <v>#REF!</v>
      </c>
      <c r="E26" s="133" t="e">
        <f>SUM(#REF!)</f>
        <v>#REF!</v>
      </c>
      <c r="F26" s="133" t="e">
        <f>SUM(#REF!)</f>
        <v>#REF!</v>
      </c>
      <c r="G26" s="133" t="e">
        <f>SUM(#REF!)</f>
        <v>#REF!</v>
      </c>
      <c r="H26" s="133" t="e">
        <f>SUM(#REF!)</f>
        <v>#REF!</v>
      </c>
      <c r="I26" s="133" t="e">
        <f>SUM(#REF!)</f>
        <v>#REF!</v>
      </c>
      <c r="J26" s="133" t="e">
        <f>SUM(#REF!)</f>
        <v>#REF!</v>
      </c>
    </row>
  </sheetData>
  <sortState xmlns:xlrd2="http://schemas.microsoft.com/office/spreadsheetml/2017/richdata2" ref="A6:C12">
    <sortCondition ref="A6:A12"/>
  </sortState>
  <customSheetViews>
    <customSheetView guid="{A4BFC923-3834-4CCA-9900-A5F23A0E71AB}" scale="191" hiddenRows="1">
      <selection activeCell="A11" sqref="A11"/>
      <pageMargins left="0.7" right="0.7" top="0.75" bottom="0.75" header="0.3" footer="0.3"/>
      <pageSetup orientation="portrait" r:id="rId1"/>
    </customSheetView>
    <customSheetView guid="{DF8CE727-EB50-8F4F-9DCF-0F0CE284D866}" scale="191" hiddenRows="1">
      <selection activeCell="A11" sqref="A11"/>
      <pageMargins left="0.7" right="0.7" top="0.75" bottom="0.75" header="0.3" footer="0.3"/>
      <pageSetup orientation="portrait" r:id="rId2"/>
    </customSheetView>
  </customSheetViews>
  <mergeCells count="4">
    <mergeCell ref="A1:C1"/>
    <mergeCell ref="B3:C3"/>
    <mergeCell ref="A3:A4"/>
    <mergeCell ref="A15:C15"/>
  </mergeCell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243A2-A2C1-4D61-90AA-B81E84578329}">
  <dimension ref="A1:F17"/>
  <sheetViews>
    <sheetView zoomScale="180" zoomScaleNormal="180" workbookViewId="0">
      <selection activeCell="B3" sqref="B3:F3"/>
    </sheetView>
  </sheetViews>
  <sheetFormatPr defaultColWidth="9" defaultRowHeight="12.75"/>
  <cols>
    <col min="1" max="1" width="27.125" style="100" customWidth="1"/>
    <col min="2" max="6" width="14.625" style="105" customWidth="1"/>
    <col min="7" max="7" width="11.125" style="100" bestFit="1" customWidth="1"/>
    <col min="8" max="8" width="8.875" style="100" bestFit="1" customWidth="1"/>
    <col min="9" max="9" width="11.875" style="100" bestFit="1" customWidth="1"/>
    <col min="10" max="10" width="8.5" style="100" bestFit="1" customWidth="1"/>
    <col min="11" max="11" width="9.375" style="100" bestFit="1" customWidth="1"/>
    <col min="12" max="16384" width="9" style="100"/>
  </cols>
  <sheetData>
    <row r="1" spans="1:6">
      <c r="A1" s="145" t="s">
        <v>131</v>
      </c>
      <c r="B1" s="145"/>
      <c r="C1" s="145"/>
      <c r="D1" s="145"/>
      <c r="E1" s="145"/>
      <c r="F1" s="145"/>
    </row>
    <row r="3" spans="1:6" ht="14.45" customHeight="1">
      <c r="A3" s="149" t="s">
        <v>73</v>
      </c>
      <c r="B3" s="144" t="s">
        <v>130</v>
      </c>
      <c r="C3" s="144"/>
      <c r="D3" s="144"/>
      <c r="E3" s="144"/>
      <c r="F3" s="144"/>
    </row>
    <row r="4" spans="1:6" ht="40.35" customHeight="1">
      <c r="A4" s="150"/>
      <c r="B4" s="101" t="s">
        <v>11</v>
      </c>
      <c r="C4" s="101" t="s">
        <v>12</v>
      </c>
      <c r="D4" s="101" t="s">
        <v>13</v>
      </c>
      <c r="E4" s="101" t="s">
        <v>14</v>
      </c>
      <c r="F4" s="101" t="s">
        <v>15</v>
      </c>
    </row>
    <row r="5" spans="1:6">
      <c r="A5" s="151"/>
      <c r="B5" s="146" t="s">
        <v>81</v>
      </c>
      <c r="C5" s="147"/>
      <c r="D5" s="147"/>
      <c r="E5" s="147"/>
      <c r="F5" s="148"/>
    </row>
    <row r="6" spans="1:6">
      <c r="A6" s="65" t="s">
        <v>5</v>
      </c>
      <c r="B6" s="102">
        <v>55.796199999999999</v>
      </c>
      <c r="C6" s="102">
        <v>59.770600000000009</v>
      </c>
      <c r="D6" s="102">
        <v>64.829800000000006</v>
      </c>
      <c r="E6" s="102">
        <v>44.776899999999998</v>
      </c>
      <c r="F6" s="102">
        <v>65.8185</v>
      </c>
    </row>
    <row r="7" spans="1:6">
      <c r="A7" s="65" t="s">
        <v>6</v>
      </c>
      <c r="B7" s="102">
        <v>52.259399999999999</v>
      </c>
      <c r="C7" s="102">
        <v>57.770699999999998</v>
      </c>
      <c r="D7" s="102">
        <v>61.302500000000002</v>
      </c>
      <c r="E7" s="102">
        <v>41.015999999999998</v>
      </c>
      <c r="F7" s="102">
        <v>65.435900000000004</v>
      </c>
    </row>
    <row r="8" spans="1:6">
      <c r="A8" s="103" t="s">
        <v>8</v>
      </c>
      <c r="B8" s="102">
        <v>56.394900000000007</v>
      </c>
      <c r="C8" s="102">
        <v>58.173900000000003</v>
      </c>
      <c r="D8" s="102">
        <v>66.316400000000002</v>
      </c>
      <c r="E8" s="102">
        <v>44.630600000000001</v>
      </c>
      <c r="F8" s="102">
        <v>67.633600000000001</v>
      </c>
    </row>
    <row r="9" spans="1:6">
      <c r="A9" s="65" t="s">
        <v>4</v>
      </c>
      <c r="B9" s="102">
        <v>41.440199999999997</v>
      </c>
      <c r="C9" s="102">
        <v>54.154000000000003</v>
      </c>
      <c r="D9" s="102">
        <v>69.6922</v>
      </c>
      <c r="E9" s="102">
        <v>44.903599999999997</v>
      </c>
      <c r="F9" s="102">
        <v>72.691400000000002</v>
      </c>
    </row>
    <row r="10" spans="1:6">
      <c r="A10" s="65" t="s">
        <v>0</v>
      </c>
      <c r="B10" s="102">
        <v>65.881699999999995</v>
      </c>
      <c r="C10" s="102">
        <v>52.373100000000008</v>
      </c>
      <c r="D10" s="102">
        <v>71.736900000000006</v>
      </c>
      <c r="E10" s="102">
        <v>42.508400000000002</v>
      </c>
      <c r="F10" s="102">
        <v>61.955499999999994</v>
      </c>
    </row>
    <row r="11" spans="1:6">
      <c r="A11" s="65" t="s">
        <v>1</v>
      </c>
      <c r="B11" s="102">
        <v>39.3977</v>
      </c>
      <c r="C11" s="102">
        <v>59.939500000000002</v>
      </c>
      <c r="D11" s="102">
        <v>63.659799999999997</v>
      </c>
      <c r="E11" s="102">
        <v>43.927900000000001</v>
      </c>
      <c r="F11" s="102">
        <v>70.531300000000002</v>
      </c>
    </row>
    <row r="12" spans="1:6" s="104" customFormat="1" ht="13.35" customHeight="1">
      <c r="A12" s="103" t="s">
        <v>2</v>
      </c>
      <c r="B12" s="102">
        <v>67.3613</v>
      </c>
      <c r="C12" s="102">
        <v>61.349800000000002</v>
      </c>
      <c r="D12" s="102">
        <v>76.560299999999998</v>
      </c>
      <c r="E12" s="102">
        <v>50.820200000000007</v>
      </c>
      <c r="F12" s="102">
        <v>75.591999999999999</v>
      </c>
    </row>
    <row r="13" spans="1:6">
      <c r="A13" s="65" t="s">
        <v>9</v>
      </c>
      <c r="B13" s="102">
        <v>59.077400000000004</v>
      </c>
      <c r="C13" s="102">
        <v>60.171300000000002</v>
      </c>
      <c r="D13" s="102">
        <v>68.101399999999998</v>
      </c>
      <c r="E13" s="102">
        <v>46.298000000000002</v>
      </c>
      <c r="F13" s="102">
        <v>66.214500000000001</v>
      </c>
    </row>
    <row r="14" spans="1:6">
      <c r="A14" s="65" t="s">
        <v>10</v>
      </c>
      <c r="B14" s="102">
        <v>50.175400000000003</v>
      </c>
      <c r="C14" s="102">
        <v>61.564700000000002</v>
      </c>
      <c r="D14" s="102">
        <v>64.790499999999994</v>
      </c>
      <c r="E14" s="102">
        <v>40.691600000000001</v>
      </c>
      <c r="F14" s="102">
        <v>64.267399999999995</v>
      </c>
    </row>
    <row r="15" spans="1:6">
      <c r="A15" s="65" t="s">
        <v>7</v>
      </c>
      <c r="B15" s="102">
        <v>52.86569999999999</v>
      </c>
      <c r="C15" s="102">
        <v>57.240199999999994</v>
      </c>
      <c r="D15" s="102">
        <v>68.0471</v>
      </c>
      <c r="E15" s="102">
        <v>44.634599999999999</v>
      </c>
      <c r="F15" s="102">
        <v>68.58</v>
      </c>
    </row>
    <row r="17" spans="1:6" ht="27.6" customHeight="1">
      <c r="A17" s="152" t="s">
        <v>95</v>
      </c>
      <c r="B17" s="152"/>
      <c r="C17" s="152"/>
      <c r="D17" s="152"/>
      <c r="E17" s="152"/>
      <c r="F17" s="152"/>
    </row>
  </sheetData>
  <customSheetViews>
    <customSheetView guid="{A4BFC923-3834-4CCA-9900-A5F23A0E71AB}" scale="180">
      <selection activeCell="B3" sqref="B3:F3"/>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customSheetView>
    <customSheetView guid="{DF8CE727-EB50-8F4F-9DCF-0F0CE284D866}" scale="180">
      <selection activeCell="B3" sqref="B3:F3"/>
      <pageMargins left="0.78749999999999998" right="0.78749999999999998" top="1.05277777777778" bottom="1.05277777777778" header="0.78749999999999998" footer="0.78749999999999998"/>
      <pageSetup orientation="portrait" useFirstPageNumber="1" horizontalDpi="300" verticalDpi="300" r:id="rId2"/>
      <headerFooter>
        <oddHeader>&amp;C&amp;"Times New Roman,Regular"&amp;12&amp;A</oddHeader>
        <oddFooter>&amp;C&amp;"Times New Roman,Regular"&amp;12Page &amp;P</oddFooter>
      </headerFooter>
    </customSheetView>
  </customSheetViews>
  <mergeCells count="5">
    <mergeCell ref="B3:F3"/>
    <mergeCell ref="A1:F1"/>
    <mergeCell ref="B5:F5"/>
    <mergeCell ref="A3:A5"/>
    <mergeCell ref="A17:F17"/>
  </mergeCells>
  <pageMargins left="0.78749999999999998" right="0.78749999999999998" top="1.05277777777778" bottom="1.05277777777778" header="0.78749999999999998" footer="0.78749999999999998"/>
  <pageSetup orientation="portrait" useFirstPageNumber="1" horizontalDpi="300" verticalDpi="300" r:id="rId3"/>
  <headerFooter>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9FE9-26AB-48CE-9B7B-1EFA7DC07920}">
  <dimension ref="A1:O18"/>
  <sheetViews>
    <sheetView topLeftCell="A3" zoomScale="131" zoomScaleNormal="131" workbookViewId="0">
      <selection activeCell="H18" sqref="H18"/>
    </sheetView>
  </sheetViews>
  <sheetFormatPr defaultColWidth="8.875" defaultRowHeight="12.75"/>
  <cols>
    <col min="1" max="1" width="24.125" style="107" customWidth="1"/>
    <col min="2" max="6" width="12.875" style="106" customWidth="1"/>
    <col min="7" max="7" width="12.875" style="117" customWidth="1"/>
    <col min="8" max="10" width="12.875" style="106" customWidth="1"/>
    <col min="11" max="13" width="12.875" style="107" customWidth="1"/>
    <col min="14" max="14" width="11.125" style="107" customWidth="1"/>
    <col min="15" max="16384" width="8.875" style="107"/>
  </cols>
  <sheetData>
    <row r="1" spans="1:15" ht="15.6" customHeight="1">
      <c r="A1" s="153" t="s">
        <v>128</v>
      </c>
      <c r="B1" s="153"/>
      <c r="C1" s="153"/>
      <c r="D1" s="153"/>
      <c r="E1" s="153"/>
      <c r="F1" s="153"/>
      <c r="G1" s="153"/>
    </row>
    <row r="2" spans="1:15" ht="11.45" customHeight="1">
      <c r="A2" s="108"/>
      <c r="B2" s="109"/>
      <c r="C2" s="109"/>
      <c r="D2" s="109"/>
      <c r="E2" s="109"/>
      <c r="G2" s="106"/>
      <c r="K2" s="110"/>
      <c r="L2" s="110"/>
      <c r="M2" s="110"/>
      <c r="N2" s="110"/>
    </row>
    <row r="3" spans="1:15" ht="14.45" customHeight="1">
      <c r="A3" s="156" t="s">
        <v>73</v>
      </c>
      <c r="B3" s="158" t="s">
        <v>129</v>
      </c>
      <c r="C3" s="159"/>
      <c r="D3" s="159"/>
      <c r="E3" s="159"/>
      <c r="F3" s="159"/>
      <c r="G3" s="159"/>
      <c r="H3" s="159"/>
      <c r="I3" s="159"/>
      <c r="J3" s="159"/>
      <c r="K3" s="159"/>
      <c r="L3" s="159"/>
      <c r="M3" s="159"/>
      <c r="N3" s="160"/>
    </row>
    <row r="4" spans="1:15" ht="77.45" customHeight="1">
      <c r="A4" s="157"/>
      <c r="B4" s="111" t="s">
        <v>16</v>
      </c>
      <c r="C4" s="111" t="s">
        <v>17</v>
      </c>
      <c r="D4" s="111" t="s">
        <v>18</v>
      </c>
      <c r="E4" s="111" t="s">
        <v>19</v>
      </c>
      <c r="F4" s="111" t="s">
        <v>0</v>
      </c>
      <c r="G4" s="111" t="s">
        <v>20</v>
      </c>
      <c r="H4" s="111" t="s">
        <v>21</v>
      </c>
      <c r="I4" s="111" t="s">
        <v>22</v>
      </c>
      <c r="J4" s="111" t="s">
        <v>23</v>
      </c>
      <c r="K4" s="111" t="s">
        <v>25</v>
      </c>
      <c r="L4" s="111" t="s">
        <v>24</v>
      </c>
      <c r="M4" s="111" t="s">
        <v>26</v>
      </c>
      <c r="N4" s="111" t="s">
        <v>134</v>
      </c>
    </row>
    <row r="5" spans="1:15">
      <c r="A5" s="112" t="s">
        <v>5</v>
      </c>
      <c r="B5" s="89">
        <v>7</v>
      </c>
      <c r="C5" s="89">
        <v>10.9</v>
      </c>
      <c r="D5" s="89">
        <v>2.6</v>
      </c>
      <c r="E5" s="89">
        <v>3.9</v>
      </c>
      <c r="F5" s="89">
        <v>11.3</v>
      </c>
      <c r="G5" s="89">
        <v>3</v>
      </c>
      <c r="H5" s="89">
        <v>14.9</v>
      </c>
      <c r="I5" s="89">
        <v>3.3</v>
      </c>
      <c r="J5" s="89">
        <v>13.5</v>
      </c>
      <c r="K5" s="89">
        <v>12.9</v>
      </c>
      <c r="L5" s="89">
        <v>9.6999999999999993</v>
      </c>
      <c r="M5" s="89">
        <v>7.1</v>
      </c>
      <c r="N5" s="113">
        <v>100</v>
      </c>
      <c r="O5" s="114"/>
    </row>
    <row r="6" spans="1:15">
      <c r="A6" s="112" t="s">
        <v>6</v>
      </c>
      <c r="B6" s="89">
        <v>23</v>
      </c>
      <c r="C6" s="89">
        <v>6.3</v>
      </c>
      <c r="D6" s="89">
        <v>1.6</v>
      </c>
      <c r="E6" s="89">
        <v>4.0999999999999996</v>
      </c>
      <c r="F6" s="89">
        <v>9.9</v>
      </c>
      <c r="G6" s="89">
        <v>2.4</v>
      </c>
      <c r="H6" s="89">
        <v>10.9</v>
      </c>
      <c r="I6" s="89">
        <v>3.2</v>
      </c>
      <c r="J6" s="89">
        <v>10.5</v>
      </c>
      <c r="K6" s="89">
        <v>10</v>
      </c>
      <c r="L6" s="89">
        <v>10.199999999999999</v>
      </c>
      <c r="M6" s="89">
        <v>7.9</v>
      </c>
      <c r="N6" s="113">
        <v>100</v>
      </c>
    </row>
    <row r="7" spans="1:15" s="116" customFormat="1" ht="13.7" customHeight="1">
      <c r="A7" s="115" t="s">
        <v>8</v>
      </c>
      <c r="B7" s="90">
        <v>2.2999999999999998</v>
      </c>
      <c r="C7" s="90">
        <v>11.5</v>
      </c>
      <c r="D7" s="90">
        <v>5.5</v>
      </c>
      <c r="E7" s="90">
        <v>3.5</v>
      </c>
      <c r="F7" s="90">
        <v>8.1999999999999993</v>
      </c>
      <c r="G7" s="90">
        <v>4.5</v>
      </c>
      <c r="H7" s="90">
        <v>14.4</v>
      </c>
      <c r="I7" s="90">
        <v>4.4000000000000004</v>
      </c>
      <c r="J7" s="90">
        <v>12.7</v>
      </c>
      <c r="K7" s="90">
        <v>11.4</v>
      </c>
      <c r="L7" s="90">
        <v>14</v>
      </c>
      <c r="M7" s="90">
        <v>7.7</v>
      </c>
      <c r="N7" s="113">
        <v>100</v>
      </c>
    </row>
    <row r="8" spans="1:15">
      <c r="A8" s="112" t="s">
        <v>4</v>
      </c>
      <c r="B8" s="89">
        <v>1.7</v>
      </c>
      <c r="C8" s="89">
        <v>21.5</v>
      </c>
      <c r="D8" s="89">
        <v>1.2</v>
      </c>
      <c r="E8" s="89">
        <v>4</v>
      </c>
      <c r="F8" s="89">
        <v>4</v>
      </c>
      <c r="G8" s="89">
        <v>2.1</v>
      </c>
      <c r="H8" s="89">
        <v>20.6</v>
      </c>
      <c r="I8" s="89">
        <v>2.5</v>
      </c>
      <c r="J8" s="89">
        <v>12.4</v>
      </c>
      <c r="K8" s="89">
        <v>15.7</v>
      </c>
      <c r="L8" s="89">
        <v>6.6</v>
      </c>
      <c r="M8" s="89">
        <v>7.6</v>
      </c>
      <c r="N8" s="113">
        <v>100</v>
      </c>
    </row>
    <row r="9" spans="1:15">
      <c r="A9" s="112" t="s">
        <v>0</v>
      </c>
      <c r="B9" s="89">
        <v>1.6</v>
      </c>
      <c r="C9" s="89">
        <v>4.2</v>
      </c>
      <c r="D9" s="89">
        <v>2.2999999999999998</v>
      </c>
      <c r="E9" s="89">
        <v>1.3</v>
      </c>
      <c r="F9" s="89">
        <v>49.3</v>
      </c>
      <c r="G9" s="89">
        <v>2.8</v>
      </c>
      <c r="H9" s="89">
        <v>6.5</v>
      </c>
      <c r="I9" s="89">
        <v>1.8</v>
      </c>
      <c r="J9" s="89">
        <v>9.6</v>
      </c>
      <c r="K9" s="89">
        <v>6.5</v>
      </c>
      <c r="L9" s="89">
        <v>8.4</v>
      </c>
      <c r="M9" s="89">
        <v>5.8</v>
      </c>
      <c r="N9" s="113">
        <v>100</v>
      </c>
    </row>
    <row r="10" spans="1:15">
      <c r="A10" s="112" t="s">
        <v>1</v>
      </c>
      <c r="B10" s="89">
        <v>1.9</v>
      </c>
      <c r="C10" s="89">
        <v>7.6</v>
      </c>
      <c r="D10" s="89">
        <v>0.6</v>
      </c>
      <c r="E10" s="89">
        <v>23.2</v>
      </c>
      <c r="F10" s="89">
        <v>3</v>
      </c>
      <c r="G10" s="89">
        <v>1.5</v>
      </c>
      <c r="H10" s="89">
        <v>16.7</v>
      </c>
      <c r="I10" s="89">
        <v>20.7</v>
      </c>
      <c r="J10" s="89">
        <v>4.7</v>
      </c>
      <c r="K10" s="89">
        <v>6.3</v>
      </c>
      <c r="L10" s="89">
        <v>4.0999999999999996</v>
      </c>
      <c r="M10" s="89">
        <v>9.8000000000000007</v>
      </c>
      <c r="N10" s="113">
        <v>100</v>
      </c>
    </row>
    <row r="11" spans="1:15">
      <c r="A11" s="112" t="s">
        <v>2</v>
      </c>
      <c r="B11" s="89">
        <v>0.7</v>
      </c>
      <c r="C11" s="89">
        <v>3</v>
      </c>
      <c r="D11" s="89">
        <v>1.6</v>
      </c>
      <c r="E11" s="89">
        <v>1</v>
      </c>
      <c r="F11" s="89">
        <v>4.2</v>
      </c>
      <c r="G11" s="89">
        <v>60.2</v>
      </c>
      <c r="H11" s="89">
        <v>6.6</v>
      </c>
      <c r="I11" s="89">
        <v>1.8</v>
      </c>
      <c r="J11" s="89">
        <v>6.1</v>
      </c>
      <c r="K11" s="89">
        <v>3.8</v>
      </c>
      <c r="L11" s="89">
        <v>8.3000000000000007</v>
      </c>
      <c r="M11" s="89">
        <v>2.8</v>
      </c>
      <c r="N11" s="113">
        <v>100</v>
      </c>
    </row>
    <row r="12" spans="1:15">
      <c r="A12" s="112" t="s">
        <v>9</v>
      </c>
      <c r="B12" s="89">
        <v>1.7</v>
      </c>
      <c r="C12" s="89">
        <v>7.2</v>
      </c>
      <c r="D12" s="89">
        <v>1.6</v>
      </c>
      <c r="E12" s="89">
        <v>3.2</v>
      </c>
      <c r="F12" s="89">
        <v>9.1</v>
      </c>
      <c r="G12" s="89">
        <v>13.3</v>
      </c>
      <c r="H12" s="89">
        <v>12.3</v>
      </c>
      <c r="I12" s="89">
        <v>12.1</v>
      </c>
      <c r="J12" s="89">
        <v>9.1</v>
      </c>
      <c r="K12" s="89">
        <v>9</v>
      </c>
      <c r="L12" s="89">
        <v>13</v>
      </c>
      <c r="M12" s="89">
        <v>8.5</v>
      </c>
      <c r="N12" s="113">
        <v>100</v>
      </c>
    </row>
    <row r="13" spans="1:15">
      <c r="A13" s="112" t="s">
        <v>10</v>
      </c>
      <c r="B13" s="89">
        <v>1.8</v>
      </c>
      <c r="C13" s="89">
        <v>11.1</v>
      </c>
      <c r="D13" s="89">
        <v>1.1000000000000001</v>
      </c>
      <c r="E13" s="89">
        <v>10.9</v>
      </c>
      <c r="F13" s="89">
        <v>11.4</v>
      </c>
      <c r="G13" s="89">
        <v>3.2</v>
      </c>
      <c r="H13" s="89">
        <v>14</v>
      </c>
      <c r="I13" s="89">
        <v>13.7</v>
      </c>
      <c r="J13" s="89">
        <v>7.9</v>
      </c>
      <c r="K13" s="89">
        <v>8.5</v>
      </c>
      <c r="L13" s="89">
        <v>7.2</v>
      </c>
      <c r="M13" s="89">
        <v>9.3000000000000007</v>
      </c>
      <c r="N13" s="113">
        <v>100</v>
      </c>
    </row>
    <row r="14" spans="1:15">
      <c r="A14" s="112" t="s">
        <v>7</v>
      </c>
      <c r="B14" s="89">
        <v>3.8</v>
      </c>
      <c r="C14" s="89">
        <v>11.4</v>
      </c>
      <c r="D14" s="89">
        <v>2.5</v>
      </c>
      <c r="E14" s="89">
        <v>5.8</v>
      </c>
      <c r="F14" s="89">
        <v>10.199999999999999</v>
      </c>
      <c r="G14" s="89">
        <v>7.9</v>
      </c>
      <c r="H14" s="89">
        <v>14.7</v>
      </c>
      <c r="I14" s="89">
        <v>6.2</v>
      </c>
      <c r="J14" s="89">
        <v>10.3</v>
      </c>
      <c r="K14" s="89">
        <v>10.6</v>
      </c>
      <c r="L14" s="89">
        <v>8.9</v>
      </c>
      <c r="M14" s="89">
        <v>7.9</v>
      </c>
      <c r="N14" s="113">
        <v>100</v>
      </c>
    </row>
    <row r="15" spans="1:15">
      <c r="A15" s="110"/>
    </row>
    <row r="16" spans="1:15" ht="29.45" customHeight="1">
      <c r="A16" s="154" t="s">
        <v>141</v>
      </c>
      <c r="B16" s="154"/>
      <c r="C16" s="154"/>
      <c r="D16" s="154"/>
      <c r="E16" s="154"/>
      <c r="F16" s="154"/>
      <c r="G16" s="154"/>
    </row>
    <row r="17" spans="1:7">
      <c r="A17" s="110"/>
    </row>
    <row r="18" spans="1:7" ht="30.6" customHeight="1">
      <c r="A18" s="155" t="s">
        <v>110</v>
      </c>
      <c r="B18" s="155"/>
      <c r="C18" s="155"/>
      <c r="D18" s="155"/>
      <c r="E18" s="155"/>
      <c r="F18" s="155"/>
      <c r="G18" s="155"/>
    </row>
  </sheetData>
  <customSheetViews>
    <customSheetView guid="{A4BFC923-3834-4CCA-9900-A5F23A0E71AB}" scale="131" topLeftCell="A3">
      <selection activeCell="H18" sqref="H18"/>
      <pageMargins left="0.7" right="0.7" top="0.75" bottom="0.75" header="0.3" footer="0.3"/>
      <pageSetup orientation="portrait" r:id="rId1"/>
    </customSheetView>
    <customSheetView guid="{DF8CE727-EB50-8F4F-9DCF-0F0CE284D866}" scale="131" topLeftCell="A3">
      <selection activeCell="H18" sqref="H18"/>
      <pageMargins left="0.7" right="0.7" top="0.75" bottom="0.75" header="0.3" footer="0.3"/>
      <pageSetup orientation="portrait" r:id="rId2"/>
    </customSheetView>
  </customSheetViews>
  <mergeCells count="5">
    <mergeCell ref="A1:G1"/>
    <mergeCell ref="A16:G16"/>
    <mergeCell ref="A18:G18"/>
    <mergeCell ref="A3:A4"/>
    <mergeCell ref="B3:N3"/>
  </mergeCell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54B4E-59A8-47AE-8DD6-700D4F195317}">
  <dimension ref="A1:N37"/>
  <sheetViews>
    <sheetView zoomScale="164" zoomScaleNormal="164" workbookViewId="0">
      <selection activeCell="B3" sqref="B3"/>
    </sheetView>
  </sheetViews>
  <sheetFormatPr defaultColWidth="10" defaultRowHeight="12.75"/>
  <cols>
    <col min="1" max="1" width="43.875" style="76" customWidth="1"/>
    <col min="2" max="2" width="13.625" style="76" customWidth="1"/>
    <col min="3" max="3" width="10" style="76" customWidth="1"/>
    <col min="4" max="4" width="8.875" style="76" bestFit="1" customWidth="1"/>
    <col min="5" max="6" width="10" style="76"/>
    <col min="7" max="7" width="7.125" style="76" bestFit="1" customWidth="1"/>
    <col min="8" max="16384" width="10" style="76"/>
  </cols>
  <sheetData>
    <row r="1" spans="1:14" ht="40.700000000000003" customHeight="1">
      <c r="A1" s="161" t="s">
        <v>126</v>
      </c>
      <c r="B1" s="161"/>
      <c r="C1" s="118"/>
      <c r="D1" s="118"/>
      <c r="E1" s="118"/>
      <c r="F1" s="118"/>
      <c r="G1" s="118"/>
      <c r="H1" s="118"/>
      <c r="I1" s="118"/>
    </row>
    <row r="2" spans="1:14" ht="14.25" customHeight="1">
      <c r="A2" s="81"/>
      <c r="B2" s="81"/>
      <c r="C2" s="81"/>
      <c r="D2" s="81"/>
      <c r="E2" s="81"/>
      <c r="F2" s="81"/>
      <c r="G2" s="81"/>
      <c r="H2" s="81"/>
      <c r="I2" s="81"/>
    </row>
    <row r="3" spans="1:14" ht="54" customHeight="1">
      <c r="A3" s="119" t="s">
        <v>73</v>
      </c>
      <c r="B3" s="82" t="s">
        <v>127</v>
      </c>
      <c r="C3" s="81"/>
      <c r="D3" s="81"/>
      <c r="E3" s="81"/>
      <c r="F3" s="81"/>
      <c r="G3" s="81"/>
      <c r="H3" s="81"/>
      <c r="I3" s="81"/>
    </row>
    <row r="4" spans="1:14">
      <c r="A4" s="120" t="s">
        <v>1</v>
      </c>
      <c r="B4" s="121">
        <v>88</v>
      </c>
    </row>
    <row r="5" spans="1:14">
      <c r="A5" s="120" t="s">
        <v>4</v>
      </c>
      <c r="B5" s="121">
        <v>69</v>
      </c>
    </row>
    <row r="6" spans="1:14">
      <c r="A6" s="120" t="s">
        <v>10</v>
      </c>
      <c r="B6" s="121">
        <v>68</v>
      </c>
    </row>
    <row r="7" spans="1:14" ht="13.5" customHeight="1">
      <c r="A7" s="120" t="s">
        <v>2</v>
      </c>
      <c r="B7" s="121">
        <v>66</v>
      </c>
      <c r="I7" s="122"/>
    </row>
    <row r="8" spans="1:14">
      <c r="A8" s="120" t="s">
        <v>8</v>
      </c>
      <c r="B8" s="121">
        <v>59</v>
      </c>
      <c r="H8" s="122"/>
      <c r="L8" s="123"/>
    </row>
    <row r="9" spans="1:14" ht="14.25" customHeight="1">
      <c r="A9" s="120" t="s">
        <v>5</v>
      </c>
      <c r="B9" s="121">
        <v>58</v>
      </c>
      <c r="H9" s="122"/>
      <c r="L9" s="123"/>
    </row>
    <row r="10" spans="1:14">
      <c r="A10" s="120" t="s">
        <v>9</v>
      </c>
      <c r="B10" s="121">
        <v>56</v>
      </c>
      <c r="H10" s="122"/>
      <c r="L10" s="123"/>
    </row>
    <row r="11" spans="1:14">
      <c r="A11" s="120" t="s">
        <v>6</v>
      </c>
      <c r="B11" s="121">
        <v>51</v>
      </c>
      <c r="H11" s="122"/>
      <c r="L11" s="123"/>
    </row>
    <row r="12" spans="1:14">
      <c r="A12" s="120" t="s">
        <v>0</v>
      </c>
      <c r="B12" s="121">
        <v>46</v>
      </c>
      <c r="H12" s="122"/>
      <c r="L12" s="77"/>
    </row>
    <row r="13" spans="1:14">
      <c r="A13" s="120" t="s">
        <v>7</v>
      </c>
      <c r="B13" s="121">
        <v>63</v>
      </c>
    </row>
    <row r="14" spans="1:14" s="125" customFormat="1" ht="12.6" customHeight="1">
      <c r="A14" s="124" t="s">
        <v>27</v>
      </c>
      <c r="B14" s="121">
        <v>45</v>
      </c>
      <c r="C14" s="76"/>
      <c r="D14" s="76"/>
      <c r="E14" s="76"/>
      <c r="F14" s="76"/>
      <c r="H14" s="126"/>
      <c r="I14" s="76"/>
      <c r="L14" s="77"/>
      <c r="N14" s="76"/>
    </row>
    <row r="15" spans="1:14">
      <c r="A15" s="97" t="s">
        <v>28</v>
      </c>
      <c r="B15" s="121">
        <v>38</v>
      </c>
      <c r="H15" s="122"/>
      <c r="L15" s="77"/>
    </row>
    <row r="16" spans="1:14">
      <c r="A16" s="122"/>
      <c r="H16" s="122"/>
      <c r="L16" s="77"/>
    </row>
    <row r="17" spans="1:12" ht="66.599999999999994" customHeight="1">
      <c r="A17" s="162" t="s">
        <v>139</v>
      </c>
      <c r="B17" s="162"/>
      <c r="H17" s="74"/>
      <c r="I17" s="75"/>
      <c r="L17" s="77"/>
    </row>
    <row r="18" spans="1:12">
      <c r="A18" s="163"/>
      <c r="B18" s="163"/>
      <c r="H18" s="74"/>
      <c r="I18" s="75"/>
      <c r="L18" s="77"/>
    </row>
    <row r="19" spans="1:12" ht="56.45" customHeight="1">
      <c r="A19" s="155" t="s">
        <v>110</v>
      </c>
      <c r="B19" s="155"/>
      <c r="C19" s="92"/>
      <c r="H19" s="74"/>
      <c r="I19" s="75"/>
      <c r="L19" s="77"/>
    </row>
    <row r="37" ht="25.5" customHeight="1"/>
  </sheetData>
  <customSheetViews>
    <customSheetView guid="{A4BFC923-3834-4CCA-9900-A5F23A0E71AB}" scale="164">
      <selection activeCell="B3" sqref="B3"/>
      <pageMargins left="0.7" right="0.7" top="0.75" bottom="0.75" header="0.3" footer="0.3"/>
      <pageSetup orientation="landscape" r:id="rId1"/>
    </customSheetView>
    <customSheetView guid="{DF8CE727-EB50-8F4F-9DCF-0F0CE284D866}" scale="164">
      <selection activeCell="B3" sqref="B3"/>
      <pageMargins left="0.7" right="0.7" top="0.75" bottom="0.75" header="0.3" footer="0.3"/>
      <pageSetup orientation="landscape" r:id="rId2"/>
    </customSheetView>
  </customSheetViews>
  <mergeCells count="4">
    <mergeCell ref="A19:B19"/>
    <mergeCell ref="A1:B1"/>
    <mergeCell ref="A17:B17"/>
    <mergeCell ref="A18:B18"/>
  </mergeCells>
  <pageMargins left="0.7" right="0.7" top="0.75" bottom="0.75" header="0.3" footer="0.3"/>
  <pageSetup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8"/>
  <sheetViews>
    <sheetView zoomScale="189" zoomScaleNormal="189" workbookViewId="0">
      <selection activeCell="G15" sqref="G15"/>
    </sheetView>
  </sheetViews>
  <sheetFormatPr defaultColWidth="10" defaultRowHeight="12.75"/>
  <cols>
    <col min="1" max="1" width="23.625" style="76" customWidth="1"/>
    <col min="2" max="3" width="13.625" style="76" customWidth="1"/>
    <col min="4" max="16384" width="10" style="76"/>
  </cols>
  <sheetData>
    <row r="1" spans="1:4" ht="29.45" customHeight="1">
      <c r="A1" s="164" t="s">
        <v>125</v>
      </c>
      <c r="B1" s="164"/>
      <c r="C1" s="164"/>
    </row>
    <row r="2" spans="1:4">
      <c r="A2" s="127"/>
      <c r="B2" s="127"/>
      <c r="C2" s="127"/>
    </row>
    <row r="3" spans="1:4" ht="32.450000000000003" customHeight="1">
      <c r="A3" s="166" t="s">
        <v>73</v>
      </c>
      <c r="B3" s="169" t="s">
        <v>127</v>
      </c>
      <c r="C3" s="169"/>
    </row>
    <row r="4" spans="1:4">
      <c r="A4" s="167"/>
      <c r="B4" s="170" t="s">
        <v>86</v>
      </c>
      <c r="C4" s="171"/>
    </row>
    <row r="5" spans="1:4" ht="49.35" customHeight="1">
      <c r="A5" s="168"/>
      <c r="B5" s="96" t="s">
        <v>29</v>
      </c>
      <c r="C5" s="96" t="s">
        <v>142</v>
      </c>
    </row>
    <row r="6" spans="1:4" ht="13.5" customHeight="1">
      <c r="A6" s="120" t="s">
        <v>5</v>
      </c>
      <c r="B6" s="128">
        <v>58</v>
      </c>
      <c r="C6" s="128">
        <v>78</v>
      </c>
    </row>
    <row r="7" spans="1:4">
      <c r="A7" s="120" t="s">
        <v>6</v>
      </c>
      <c r="B7" s="128">
        <v>51</v>
      </c>
      <c r="C7" s="128">
        <v>66</v>
      </c>
    </row>
    <row r="8" spans="1:4" ht="14.25" customHeight="1">
      <c r="A8" s="120" t="s">
        <v>8</v>
      </c>
      <c r="B8" s="128">
        <v>59</v>
      </c>
      <c r="C8" s="128">
        <v>81</v>
      </c>
    </row>
    <row r="9" spans="1:4">
      <c r="A9" s="120" t="s">
        <v>4</v>
      </c>
      <c r="B9" s="128">
        <v>69</v>
      </c>
      <c r="C9" s="128">
        <v>91</v>
      </c>
    </row>
    <row r="10" spans="1:4">
      <c r="A10" s="120" t="s">
        <v>0</v>
      </c>
      <c r="B10" s="128">
        <v>46</v>
      </c>
      <c r="C10" s="128">
        <v>62</v>
      </c>
    </row>
    <row r="11" spans="1:4">
      <c r="A11" s="120" t="s">
        <v>1</v>
      </c>
      <c r="B11" s="128">
        <v>88</v>
      </c>
      <c r="C11" s="128">
        <v>115</v>
      </c>
    </row>
    <row r="12" spans="1:4" s="125" customFormat="1">
      <c r="A12" s="120" t="s">
        <v>2</v>
      </c>
      <c r="B12" s="128">
        <v>66</v>
      </c>
      <c r="C12" s="128">
        <v>91</v>
      </c>
      <c r="D12" s="76"/>
    </row>
    <row r="13" spans="1:4">
      <c r="A13" s="120" t="s">
        <v>9</v>
      </c>
      <c r="B13" s="128">
        <v>56</v>
      </c>
      <c r="C13" s="128">
        <v>101</v>
      </c>
    </row>
    <row r="14" spans="1:4">
      <c r="A14" s="120" t="s">
        <v>10</v>
      </c>
      <c r="B14" s="128">
        <v>68</v>
      </c>
      <c r="C14" s="128">
        <v>101</v>
      </c>
    </row>
    <row r="15" spans="1:4">
      <c r="A15" s="120" t="s">
        <v>7</v>
      </c>
      <c r="B15" s="128">
        <v>63</v>
      </c>
      <c r="C15" s="128">
        <v>86</v>
      </c>
    </row>
    <row r="17" spans="1:3" ht="68.45" customHeight="1">
      <c r="A17" s="165" t="s">
        <v>122</v>
      </c>
      <c r="B17" s="165"/>
      <c r="C17" s="165"/>
    </row>
    <row r="18" spans="1:3" ht="40.35" customHeight="1">
      <c r="A18" s="165" t="s">
        <v>143</v>
      </c>
      <c r="B18" s="165"/>
      <c r="C18" s="165"/>
    </row>
    <row r="19" spans="1:3">
      <c r="A19" s="40"/>
      <c r="B19" s="40"/>
      <c r="C19" s="40"/>
    </row>
    <row r="20" spans="1:3" ht="54.6" customHeight="1">
      <c r="A20" s="155" t="s">
        <v>110</v>
      </c>
      <c r="B20" s="155"/>
      <c r="C20" s="155"/>
    </row>
    <row r="38" ht="25.5" customHeight="1"/>
  </sheetData>
  <sortState xmlns:xlrd2="http://schemas.microsoft.com/office/spreadsheetml/2017/richdata2" ref="A7:C14">
    <sortCondition ref="A7:A14"/>
  </sortState>
  <customSheetViews>
    <customSheetView guid="{A4BFC923-3834-4CCA-9900-A5F23A0E71AB}" scale="189">
      <selection activeCell="G15" sqref="G15"/>
      <pageMargins left="0.7" right="0.7" top="0.75" bottom="0.75" header="0.3" footer="0.3"/>
      <pageSetup orientation="landscape" r:id="rId1"/>
    </customSheetView>
    <customSheetView guid="{DF8CE727-EB50-8F4F-9DCF-0F0CE284D866}" scale="189">
      <selection activeCell="G15" sqref="G15"/>
      <pageMargins left="0.7" right="0.7" top="0.75" bottom="0.75" header="0.3" footer="0.3"/>
      <pageSetup orientation="landscape" r:id="rId2"/>
    </customSheetView>
  </customSheetViews>
  <mergeCells count="7">
    <mergeCell ref="A1:C1"/>
    <mergeCell ref="A17:C17"/>
    <mergeCell ref="A20:C20"/>
    <mergeCell ref="A3:A5"/>
    <mergeCell ref="B3:C3"/>
    <mergeCell ref="B4:C4"/>
    <mergeCell ref="A18:C18"/>
  </mergeCells>
  <pageMargins left="0.7" right="0.7" top="0.75" bottom="0.75" header="0.3" footer="0.3"/>
  <pageSetup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0"/>
  <sheetViews>
    <sheetView zoomScale="163" zoomScaleNormal="163" workbookViewId="0">
      <selection activeCell="A17" sqref="A17:C17"/>
    </sheetView>
  </sheetViews>
  <sheetFormatPr defaultColWidth="10" defaultRowHeight="12.75"/>
  <cols>
    <col min="1" max="1" width="26" style="76" customWidth="1"/>
    <col min="2" max="3" width="13.5" style="76" customWidth="1"/>
    <col min="4" max="16384" width="10" style="76"/>
  </cols>
  <sheetData>
    <row r="1" spans="1:8" ht="28.35" customHeight="1">
      <c r="A1" s="172" t="s">
        <v>124</v>
      </c>
      <c r="B1" s="172"/>
      <c r="C1" s="172"/>
      <c r="D1" s="74"/>
      <c r="E1" s="75"/>
      <c r="H1" s="77"/>
    </row>
    <row r="2" spans="1:8">
      <c r="A2" s="78"/>
      <c r="D2" s="74"/>
      <c r="E2" s="75"/>
      <c r="H2" s="77"/>
    </row>
    <row r="3" spans="1:8" ht="14.45" customHeight="1">
      <c r="A3" s="166" t="s">
        <v>73</v>
      </c>
      <c r="B3" s="174" t="s">
        <v>86</v>
      </c>
      <c r="C3" s="174"/>
      <c r="D3" s="74"/>
      <c r="E3" s="75"/>
      <c r="H3" s="77"/>
    </row>
    <row r="4" spans="1:8" ht="46.35" customHeight="1">
      <c r="A4" s="167"/>
      <c r="B4" s="95" t="s">
        <v>29</v>
      </c>
      <c r="C4" s="96" t="s">
        <v>123</v>
      </c>
    </row>
    <row r="5" spans="1:8" ht="14.45" customHeight="1">
      <c r="A5" s="168"/>
      <c r="B5" s="173" t="s">
        <v>81</v>
      </c>
      <c r="C5" s="173"/>
    </row>
    <row r="6" spans="1:8">
      <c r="A6" s="17" t="s">
        <v>5</v>
      </c>
      <c r="B6" s="80">
        <v>16.129046637888727</v>
      </c>
      <c r="C6" s="80">
        <v>22.222222222222225</v>
      </c>
    </row>
    <row r="7" spans="1:8">
      <c r="A7" s="17" t="s">
        <v>6</v>
      </c>
      <c r="B7" s="80">
        <v>14.285704213547456</v>
      </c>
      <c r="C7" s="80">
        <v>11.42856296795159</v>
      </c>
    </row>
    <row r="8" spans="1:8">
      <c r="A8" s="17" t="s">
        <v>8</v>
      </c>
      <c r="B8" s="80">
        <v>24.24242197641794</v>
      </c>
      <c r="C8" s="80">
        <v>30.000000000000004</v>
      </c>
    </row>
    <row r="9" spans="1:8">
      <c r="A9" s="17" t="s">
        <v>4</v>
      </c>
      <c r="B9" s="80">
        <v>19.999994735613985</v>
      </c>
      <c r="C9" s="80">
        <v>22.000005922433886</v>
      </c>
    </row>
    <row r="10" spans="1:8">
      <c r="A10" s="17" t="s">
        <v>0</v>
      </c>
      <c r="B10" s="80">
        <v>15.625006627071958</v>
      </c>
      <c r="C10" s="80">
        <v>14.285714285714279</v>
      </c>
    </row>
    <row r="11" spans="1:8">
      <c r="A11" s="79" t="s">
        <v>1</v>
      </c>
      <c r="B11" s="80">
        <v>16.666672150401734</v>
      </c>
      <c r="C11" s="80">
        <v>18.333303172780493</v>
      </c>
    </row>
    <row r="12" spans="1:8">
      <c r="A12" s="17" t="s">
        <v>2</v>
      </c>
      <c r="B12" s="80">
        <v>8.5714257512219536</v>
      </c>
      <c r="C12" s="80">
        <v>22.727298015895443</v>
      </c>
    </row>
    <row r="13" spans="1:8">
      <c r="A13" s="17" t="s">
        <v>9</v>
      </c>
      <c r="B13" s="80">
        <v>16.666666666666668</v>
      </c>
      <c r="C13" s="80">
        <v>27.499975323184035</v>
      </c>
    </row>
    <row r="14" spans="1:8">
      <c r="A14" s="17" t="s">
        <v>10</v>
      </c>
      <c r="B14" s="80">
        <v>22.972973693989978</v>
      </c>
      <c r="C14" s="80">
        <v>24.778791055206145</v>
      </c>
    </row>
    <row r="15" spans="1:8">
      <c r="A15" s="17" t="s">
        <v>7</v>
      </c>
      <c r="B15" s="80">
        <v>26.388886223184187</v>
      </c>
      <c r="C15" s="80">
        <v>28.999997038783061</v>
      </c>
    </row>
    <row r="17" spans="1:3" ht="81" customHeight="1">
      <c r="A17" s="162" t="s">
        <v>148</v>
      </c>
      <c r="B17" s="162"/>
      <c r="C17" s="162"/>
    </row>
    <row r="19" spans="1:3" ht="57.6" customHeight="1">
      <c r="A19" s="155" t="s">
        <v>110</v>
      </c>
      <c r="B19" s="155"/>
      <c r="C19" s="155"/>
    </row>
    <row r="20" spans="1:3" ht="25.5" customHeight="1"/>
  </sheetData>
  <sortState xmlns:xlrd2="http://schemas.microsoft.com/office/spreadsheetml/2017/richdata2" ref="A6:C15">
    <sortCondition ref="A6:A15"/>
  </sortState>
  <customSheetViews>
    <customSheetView guid="{A4BFC923-3834-4CCA-9900-A5F23A0E71AB}" scale="163">
      <selection sqref="A1:C1"/>
      <pageMargins left="0.7" right="0.7" top="0.75" bottom="0.75" header="0.3" footer="0.3"/>
      <pageSetup orientation="landscape" r:id="rId1"/>
    </customSheetView>
    <customSheetView guid="{DF8CE727-EB50-8F4F-9DCF-0F0CE284D866}" scale="163">
      <selection sqref="A1:C1"/>
      <pageMargins left="0.7" right="0.7" top="0.75" bottom="0.75" header="0.3" footer="0.3"/>
      <pageSetup orientation="landscape" r:id="rId2"/>
    </customSheetView>
  </customSheetViews>
  <mergeCells count="6">
    <mergeCell ref="A1:C1"/>
    <mergeCell ref="B5:C5"/>
    <mergeCell ref="A17:C17"/>
    <mergeCell ref="A19:C19"/>
    <mergeCell ref="B3:C3"/>
    <mergeCell ref="A3:A5"/>
  </mergeCells>
  <pageMargins left="0.7" right="0.7" top="0.75" bottom="0.75" header="0.3" footer="0.3"/>
  <pageSetup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C938C-D797-44DC-B924-D4534AF2D9A2}">
  <dimension ref="A1:F20"/>
  <sheetViews>
    <sheetView topLeftCell="A7" zoomScale="184" zoomScaleNormal="184" workbookViewId="0">
      <selection activeCell="A3" sqref="A3:A5"/>
    </sheetView>
  </sheetViews>
  <sheetFormatPr defaultColWidth="8.875" defaultRowHeight="12.75"/>
  <cols>
    <col min="1" max="1" width="32.5" style="40" customWidth="1"/>
    <col min="2" max="3" width="13.5" style="40" customWidth="1"/>
    <col min="4" max="16384" width="8.875" style="40"/>
  </cols>
  <sheetData>
    <row r="1" spans="1:6" ht="26.45" customHeight="1">
      <c r="A1" s="175" t="s">
        <v>135</v>
      </c>
      <c r="B1" s="175"/>
      <c r="C1" s="175"/>
    </row>
    <row r="3" spans="1:6" ht="29.45" customHeight="1">
      <c r="A3" s="177" t="s">
        <v>73</v>
      </c>
      <c r="B3" s="176" t="s">
        <v>136</v>
      </c>
      <c r="C3" s="176"/>
    </row>
    <row r="4" spans="1:6">
      <c r="A4" s="177"/>
      <c r="B4" s="178" t="s">
        <v>86</v>
      </c>
      <c r="C4" s="179"/>
    </row>
    <row r="5" spans="1:6" ht="46.35" customHeight="1">
      <c r="A5" s="177"/>
      <c r="B5" s="27" t="s">
        <v>31</v>
      </c>
      <c r="C5" s="27" t="s">
        <v>121</v>
      </c>
    </row>
    <row r="6" spans="1:6">
      <c r="A6" s="129" t="s">
        <v>5</v>
      </c>
      <c r="B6" s="28">
        <v>71</v>
      </c>
      <c r="C6" s="28">
        <v>91</v>
      </c>
    </row>
    <row r="7" spans="1:6">
      <c r="A7" s="129" t="s">
        <v>6</v>
      </c>
      <c r="B7" s="28">
        <v>61</v>
      </c>
      <c r="C7" s="28">
        <v>76</v>
      </c>
    </row>
    <row r="8" spans="1:6">
      <c r="A8" s="129" t="s">
        <v>8</v>
      </c>
      <c r="B8" s="28">
        <v>73</v>
      </c>
      <c r="C8" s="28">
        <v>101</v>
      </c>
    </row>
    <row r="9" spans="1:6">
      <c r="A9" s="129" t="s">
        <v>4</v>
      </c>
      <c r="B9" s="28">
        <v>81</v>
      </c>
      <c r="C9" s="28">
        <v>103</v>
      </c>
      <c r="F9" s="130"/>
    </row>
    <row r="10" spans="1:6">
      <c r="A10" s="129" t="s">
        <v>0</v>
      </c>
      <c r="B10" s="28">
        <v>53</v>
      </c>
      <c r="C10" s="28">
        <v>70</v>
      </c>
    </row>
    <row r="11" spans="1:6">
      <c r="A11" s="129" t="s">
        <v>1</v>
      </c>
      <c r="B11" s="28">
        <v>103</v>
      </c>
      <c r="C11" s="28">
        <v>132</v>
      </c>
    </row>
    <row r="12" spans="1:6">
      <c r="A12" s="129" t="s">
        <v>2</v>
      </c>
      <c r="B12" s="28">
        <v>77</v>
      </c>
      <c r="C12" s="28">
        <v>101</v>
      </c>
    </row>
    <row r="13" spans="1:6">
      <c r="A13" s="129" t="s">
        <v>9</v>
      </c>
      <c r="B13" s="28">
        <v>73</v>
      </c>
      <c r="C13" s="28">
        <v>127</v>
      </c>
    </row>
    <row r="14" spans="1:6">
      <c r="A14" s="131" t="s">
        <v>10</v>
      </c>
      <c r="B14" s="28">
        <v>91</v>
      </c>
      <c r="C14" s="28">
        <v>122</v>
      </c>
    </row>
    <row r="15" spans="1:6">
      <c r="A15" s="129" t="s">
        <v>7</v>
      </c>
      <c r="B15" s="28">
        <v>77</v>
      </c>
      <c r="C15" s="28">
        <v>101</v>
      </c>
    </row>
    <row r="17" spans="1:5" ht="26.45" customHeight="1">
      <c r="A17" s="180" t="s">
        <v>138</v>
      </c>
      <c r="B17" s="180"/>
      <c r="C17" s="180"/>
    </row>
    <row r="18" spans="1:5" ht="53.45" customHeight="1">
      <c r="A18" s="165" t="s">
        <v>137</v>
      </c>
      <c r="B18" s="165"/>
      <c r="C18" s="165"/>
    </row>
    <row r="20" spans="1:5" ht="40.5" customHeight="1">
      <c r="A20" s="155" t="s">
        <v>110</v>
      </c>
      <c r="B20" s="155"/>
      <c r="C20" s="155"/>
      <c r="D20" s="92"/>
      <c r="E20" s="92"/>
    </row>
  </sheetData>
  <customSheetViews>
    <customSheetView guid="{A4BFC923-3834-4CCA-9900-A5F23A0E71AB}" scale="184">
      <selection activeCell="A3" sqref="A3:A5"/>
      <pageMargins left="0.7" right="0.7" top="0.75" bottom="0.75" header="0.3" footer="0.3"/>
      <pageSetup orientation="portrait" r:id="rId1"/>
    </customSheetView>
    <customSheetView guid="{DF8CE727-EB50-8F4F-9DCF-0F0CE284D866}" scale="184">
      <selection activeCell="A3" sqref="A3:A5"/>
      <pageMargins left="0.7" right="0.7" top="0.75" bottom="0.75" header="0.3" footer="0.3"/>
      <pageSetup orientation="portrait" r:id="rId2"/>
    </customSheetView>
  </customSheetViews>
  <mergeCells count="7">
    <mergeCell ref="A20:C20"/>
    <mergeCell ref="A1:C1"/>
    <mergeCell ref="B3:C3"/>
    <mergeCell ref="A3:A5"/>
    <mergeCell ref="A18:C18"/>
    <mergeCell ref="B4:C4"/>
    <mergeCell ref="A17:C17"/>
  </mergeCells>
  <pageMargins left="0.7" right="0.7" top="0.75" bottom="0.75" header="0.3" footer="0.3"/>
  <pageSetup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5"/>
  <sheetViews>
    <sheetView zoomScale="162" zoomScaleNormal="162" workbookViewId="0">
      <selection activeCell="E9" sqref="E9"/>
    </sheetView>
  </sheetViews>
  <sheetFormatPr defaultColWidth="8.875" defaultRowHeight="12.75"/>
  <cols>
    <col min="1" max="1" width="25.125" style="69" bestFit="1" customWidth="1"/>
    <col min="2" max="3" width="16.5" style="69" customWidth="1"/>
    <col min="4" max="16384" width="8.875" style="69"/>
  </cols>
  <sheetData>
    <row r="1" spans="1:3" ht="27" customHeight="1">
      <c r="A1" s="181" t="s">
        <v>120</v>
      </c>
      <c r="B1" s="181"/>
      <c r="C1" s="181"/>
    </row>
    <row r="3" spans="1:3" ht="16.7" customHeight="1">
      <c r="A3" s="183" t="s">
        <v>73</v>
      </c>
      <c r="B3" s="182" t="s">
        <v>119</v>
      </c>
      <c r="C3" s="182"/>
    </row>
    <row r="4" spans="1:3" ht="65.45" customHeight="1">
      <c r="A4" s="184"/>
      <c r="B4" s="73" t="s">
        <v>32</v>
      </c>
      <c r="C4" s="73" t="s">
        <v>33</v>
      </c>
    </row>
    <row r="5" spans="1:3">
      <c r="A5" s="70" t="s">
        <v>5</v>
      </c>
      <c r="B5" s="71">
        <v>45.95198282807695</v>
      </c>
      <c r="C5" s="71">
        <v>41.100255141112399</v>
      </c>
    </row>
    <row r="6" spans="1:3">
      <c r="A6" s="70" t="s">
        <v>6</v>
      </c>
      <c r="B6" s="71">
        <v>39.152683105098703</v>
      </c>
      <c r="C6" s="71">
        <v>42.328708793780244</v>
      </c>
    </row>
    <row r="7" spans="1:3">
      <c r="A7" s="70" t="s">
        <v>8</v>
      </c>
      <c r="B7" s="71">
        <v>47.709701348291283</v>
      </c>
      <c r="C7" s="71">
        <v>41.192909147646027</v>
      </c>
    </row>
    <row r="8" spans="1:3">
      <c r="A8" s="70" t="s">
        <v>4</v>
      </c>
      <c r="B8" s="71">
        <v>51.746245801458201</v>
      </c>
      <c r="C8" s="71">
        <v>33.401935636875436</v>
      </c>
    </row>
    <row r="9" spans="1:3">
      <c r="A9" s="70" t="s">
        <v>0</v>
      </c>
      <c r="B9" s="71">
        <v>51.89354953898043</v>
      </c>
      <c r="C9" s="71">
        <v>35.336193028870497</v>
      </c>
    </row>
    <row r="10" spans="1:3">
      <c r="A10" s="70" t="s">
        <v>1</v>
      </c>
      <c r="B10" s="71">
        <v>58.557852568594747</v>
      </c>
      <c r="C10" s="71">
        <v>28.536387214756349</v>
      </c>
    </row>
    <row r="11" spans="1:3">
      <c r="A11" s="70" t="s">
        <v>2</v>
      </c>
      <c r="B11" s="71">
        <v>51.031632319659437</v>
      </c>
      <c r="C11" s="71">
        <v>31.417148303348419</v>
      </c>
    </row>
    <row r="12" spans="1:3">
      <c r="A12" s="70" t="s">
        <v>3</v>
      </c>
      <c r="B12" s="71">
        <v>54.567970558598198</v>
      </c>
      <c r="C12" s="71">
        <v>33.979822622426568</v>
      </c>
    </row>
    <row r="13" spans="1:3">
      <c r="A13" s="72" t="s">
        <v>7</v>
      </c>
      <c r="B13" s="71">
        <v>50.524512978913179</v>
      </c>
      <c r="C13" s="71">
        <v>35.859772973564112</v>
      </c>
    </row>
    <row r="15" spans="1:3" ht="40.5" customHeight="1">
      <c r="A15" s="143" t="s">
        <v>85</v>
      </c>
      <c r="B15" s="143"/>
      <c r="C15" s="143"/>
    </row>
  </sheetData>
  <sortState xmlns:xlrd2="http://schemas.microsoft.com/office/spreadsheetml/2017/richdata2" ref="A6:C12">
    <sortCondition ref="A6:A12"/>
  </sortState>
  <customSheetViews>
    <customSheetView guid="{A4BFC923-3834-4CCA-9900-A5F23A0E71AB}" scale="162">
      <selection activeCell="E9" sqref="E9"/>
      <pageMargins left="0.7" right="0.7" top="0.75" bottom="0.75" header="0.3" footer="0.3"/>
      <pageSetup orientation="portrait" r:id="rId1"/>
    </customSheetView>
    <customSheetView guid="{DF8CE727-EB50-8F4F-9DCF-0F0CE284D866}" scale="162">
      <selection activeCell="E9" sqref="E9"/>
      <pageMargins left="0.7" right="0.7" top="0.75" bottom="0.75" header="0.3" footer="0.3"/>
      <pageSetup orientation="portrait" r:id="rId2"/>
    </customSheetView>
  </customSheetViews>
  <mergeCells count="4">
    <mergeCell ref="A1:C1"/>
    <mergeCell ref="B3:C3"/>
    <mergeCell ref="A3:A4"/>
    <mergeCell ref="A15:C15"/>
  </mergeCell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E13E7256649EF4190A4F8F9E2748310" ma:contentTypeVersion="10" ma:contentTypeDescription="Create a new document." ma:contentTypeScope="" ma:versionID="339639abd456494773e9e2c9f2096685">
  <xsd:schema xmlns:xsd="http://www.w3.org/2001/XMLSchema" xmlns:xs="http://www.w3.org/2001/XMLSchema" xmlns:p="http://schemas.microsoft.com/office/2006/metadata/properties" xmlns:ns2="6f3c2bc0-fcef-4246-8b50-1c295565a174" targetNamespace="http://schemas.microsoft.com/office/2006/metadata/properties" ma:root="true" ma:fieldsID="8d5a5f5e1ccbd77600ac3069e86203c2" ns2:_="">
    <xsd:import namespace="6f3c2bc0-fcef-4246-8b50-1c295565a1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3c2bc0-fcef-4246-8b50-1c295565a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C23A8E-F32F-4E73-A2F6-A6719F7D460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31BF3A3-8180-4FBC-8DCD-126F54072EB3}">
  <ds:schemaRefs>
    <ds:schemaRef ds:uri="http://schemas.microsoft.com/sharepoint/v3/contenttype/forms"/>
  </ds:schemaRefs>
</ds:datastoreItem>
</file>

<file path=customXml/itemProps3.xml><?xml version="1.0" encoding="utf-8"?>
<ds:datastoreItem xmlns:ds="http://schemas.openxmlformats.org/officeDocument/2006/customXml" ds:itemID="{B490B3B0-1D0C-494E-9587-B6C0BB4A1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3c2bc0-fcef-4246-8b50-1c295565a1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About These Tables</vt:lpstr>
      <vt:lpstr>p. 7</vt:lpstr>
      <vt:lpstr>p. 8</vt:lpstr>
      <vt:lpstr>p. 9</vt:lpstr>
      <vt:lpstr>p. 10</vt:lpstr>
      <vt:lpstr>p. 11</vt:lpstr>
      <vt:lpstr>p. 12</vt:lpstr>
      <vt:lpstr>p. 13</vt:lpstr>
      <vt:lpstr>p. 14</vt:lpstr>
      <vt:lpstr>p. 15</vt:lpstr>
      <vt:lpstr>p. 16</vt:lpstr>
      <vt:lpstr>p. 17</vt:lpstr>
      <vt:lpstr>p. 18</vt:lpstr>
      <vt:lpstr>p. 19</vt:lpstr>
      <vt:lpstr>p. 20</vt:lpstr>
      <vt:lpstr>p. 21</vt:lpstr>
      <vt:lpstr>p. 22</vt:lpstr>
      <vt:lpstr>p. 23</vt:lpstr>
      <vt:lpstr>p. 24</vt:lpstr>
      <vt:lpstr>p. 25 </vt:lpstr>
      <vt:lpstr>p. 26</vt:lpstr>
      <vt:lpstr>p. 27</vt:lpstr>
      <vt:lpstr>p. 28</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 Townsend</dc:creator>
  <cp:keywords/>
  <dc:description/>
  <cp:lastModifiedBy>Fuqua, Carolyn</cp:lastModifiedBy>
  <cp:revision/>
  <dcterms:created xsi:type="dcterms:W3CDTF">2017-05-24T18:06:19Z</dcterms:created>
  <dcterms:modified xsi:type="dcterms:W3CDTF">2021-10-13T21:19:51Z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0x010100BE13E7256649EF4190A4F8F9E2748310</vt:lpwstr>
  </property>
  <property fmtid="{D5CDD505-2E9C-101B-9397-08002B2CF9AE}" pid="3" name="Order">
    <vt:r8>1628400</vt:r8>
  </property>
</Properties>
</file>