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amacad.sharepoint.com/Humanities Indicators/_Updates in Progress/III_Humanities Workforce &amp; 1-Year ACS_Summer 2023/b_Supplemental Tables_Draft/"/>
    </mc:Choice>
  </mc:AlternateContent>
  <xr:revisionPtr revIDLastSave="22" documentId="8_{CCED4195-7784-4927-9E49-59560B1DA1A1}" xr6:coauthVersionLast="47" xr6:coauthVersionMax="47" xr10:uidLastSave="{2AED2F5B-04B4-4181-989E-A530D8CAEA4C}"/>
  <bookViews>
    <workbookView xWindow="-110" yWindow="-110" windowWidth="19420" windowHeight="10300" tabRatio="500" xr2:uid="{00000000-000D-0000-FFFF-FFFF00000000}"/>
  </bookViews>
  <sheets>
    <sheet name="HI data 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4" i="1" l="1"/>
  <c r="G22" i="1"/>
  <c r="G20" i="1"/>
  <c r="G18" i="1"/>
  <c r="G16" i="1"/>
  <c r="G14" i="1"/>
  <c r="G25" i="1"/>
  <c r="G23" i="1"/>
  <c r="G21" i="1"/>
  <c r="G19" i="1"/>
  <c r="G17" i="1"/>
  <c r="G15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<sst xmlns="http://schemas.openxmlformats.org/spreadsheetml/2006/main" count="40" uniqueCount="20">
  <si>
    <t>All Fields</t>
  </si>
  <si>
    <t>Humanities</t>
  </si>
  <si>
    <t xml:space="preserve">Arts </t>
  </si>
  <si>
    <t>Behavioral &amp; Social Sciences</t>
  </si>
  <si>
    <t xml:space="preserve">Business </t>
  </si>
  <si>
    <t xml:space="preserve">Education </t>
  </si>
  <si>
    <t xml:space="preserve">Engineering </t>
  </si>
  <si>
    <t>Medical &amp; Health Sciences</t>
  </si>
  <si>
    <t xml:space="preserve">Life Sciences </t>
  </si>
  <si>
    <t xml:space="preserve">Physical Sciences </t>
  </si>
  <si>
    <t>Other</t>
  </si>
  <si>
    <t xml:space="preserve">Number </t>
  </si>
  <si>
    <t>Percent</t>
  </si>
  <si>
    <t xml:space="preserve">Terminal Bachelor's </t>
  </si>
  <si>
    <t>Master's</t>
  </si>
  <si>
    <t>Professional Degree beyond Bachelor's</t>
  </si>
  <si>
    <t>Doctorate</t>
  </si>
  <si>
    <t>Total</t>
  </si>
  <si>
    <t>Source: U.S. Census Bureau, 2021 American Community Survey Public-Use Microdata Sample. Data analyzed and presented by the American Academy of Arts Sciences’ Humanities Indicators (www.humanitiesindicators.org).</t>
  </si>
  <si>
    <t>Supplemental Table: Undergraduate and Graduate Degree Attainment, by Field of Bachelor's Degree,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</si>
</sst>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7"/>
  <sheetViews>
    <sheetView tabSelected="1" zoomScale="85" zoomScaleNormal="85" workbookViewId="0">
      <pane ySplit="3" topLeftCell="A22" activePane="bottomLeft" state="frozen"/>
      <selection pane="bottomLeft" activeCell="J11" sqref="J11"/>
    </sheetView>
  </sheetViews>
  <sheetFormatPr defaultRowHeight="12.5" x14ac:dyDescent="0.25"/>
  <cols>
    <col min="1" max="1" width="35.54296875" style="6" customWidth="1"/>
    <col min="2" max="4" width="11.54296875" style="1" customWidth="1"/>
    <col min="5" max="5" width="12.453125" style="1" customWidth="1"/>
    <col min="6" max="6" width="10.6328125" style="1" customWidth="1"/>
    <col min="7" max="7" width="15.54296875" style="1" customWidth="1"/>
    <col min="8" max="8" width="10.6328125" style="1" customWidth="1"/>
    <col min="9" max="9" width="9" style="1" customWidth="1"/>
    <col min="10" max="10" width="11.54296875" style="1" customWidth="1"/>
    <col min="11" max="11" width="9" style="1" customWidth="1"/>
    <col min="12" max="12" width="11.54296875" style="1" customWidth="1"/>
    <col min="13" max="13" width="9" style="1" customWidth="1"/>
    <col min="14" max="14" width="10.6328125" style="1" customWidth="1"/>
    <col min="15" max="15" width="9" style="1" customWidth="1"/>
    <col min="16" max="16" width="10.6328125" style="1" customWidth="1"/>
    <col min="17" max="17" width="9" style="1" customWidth="1"/>
    <col min="18" max="18" width="10.6328125" style="1" customWidth="1"/>
    <col min="19" max="19" width="9" style="1" customWidth="1"/>
    <col min="20" max="20" width="10.6328125" style="1" customWidth="1"/>
    <col min="21" max="21" width="9" style="1" customWidth="1"/>
    <col min="22" max="22" width="10.6328125" style="1" customWidth="1"/>
    <col min="23" max="23" width="9" style="1" customWidth="1"/>
    <col min="24" max="24" width="11.54296875" style="1" customWidth="1"/>
    <col min="25" max="25" width="9" style="1" customWidth="1"/>
    <col min="26" max="257" width="8.90625" style="1" customWidth="1"/>
    <col min="258" max="1025" width="8.90625" customWidth="1"/>
  </cols>
  <sheetData>
    <row r="1" spans="1:7" x14ac:dyDescent="0.25">
      <c r="A1" s="6" t="s">
        <v>19</v>
      </c>
    </row>
    <row r="3" spans="1:7" ht="50" x14ac:dyDescent="0.25">
      <c r="A3" s="8"/>
      <c r="B3" s="8"/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</row>
    <row r="4" spans="1:7" x14ac:dyDescent="0.25">
      <c r="A4" s="9" t="s">
        <v>0</v>
      </c>
      <c r="B4" s="2" t="s">
        <v>11</v>
      </c>
      <c r="C4" s="3">
        <v>52130974</v>
      </c>
      <c r="D4" s="3">
        <v>22796886</v>
      </c>
      <c r="E4" s="3">
        <v>5251782</v>
      </c>
      <c r="F4" s="3">
        <v>3722180</v>
      </c>
      <c r="G4" s="3">
        <f t="shared" ref="G4:G25" si="0">SUM(C4:F4)</f>
        <v>83901822</v>
      </c>
    </row>
    <row r="5" spans="1:7" x14ac:dyDescent="0.25">
      <c r="A5" s="9"/>
      <c r="B5" s="2" t="s">
        <v>12</v>
      </c>
      <c r="C5" s="7">
        <v>62.13</v>
      </c>
      <c r="D5" s="7">
        <v>27.17</v>
      </c>
      <c r="E5" s="7">
        <v>6.26</v>
      </c>
      <c r="F5" s="7">
        <v>4.4400000000000004</v>
      </c>
      <c r="G5" s="4">
        <f t="shared" si="0"/>
        <v>100.00000000000001</v>
      </c>
    </row>
    <row r="6" spans="1:7" x14ac:dyDescent="0.25">
      <c r="A6" s="9" t="s">
        <v>1</v>
      </c>
      <c r="B6" s="2" t="s">
        <v>11</v>
      </c>
      <c r="C6" s="3">
        <v>5822474</v>
      </c>
      <c r="D6" s="3">
        <v>2845003</v>
      </c>
      <c r="E6" s="3">
        <v>869925</v>
      </c>
      <c r="F6" s="3">
        <v>499373</v>
      </c>
      <c r="G6" s="3">
        <f t="shared" si="0"/>
        <v>10036775</v>
      </c>
    </row>
    <row r="7" spans="1:7" x14ac:dyDescent="0.25">
      <c r="A7" s="9"/>
      <c r="B7" s="2" t="s">
        <v>12</v>
      </c>
      <c r="C7" s="7">
        <v>58.01</v>
      </c>
      <c r="D7" s="7">
        <v>28.35</v>
      </c>
      <c r="E7" s="7">
        <v>8.67</v>
      </c>
      <c r="F7" s="7">
        <v>4.9800000000000004</v>
      </c>
      <c r="G7" s="4">
        <f t="shared" si="0"/>
        <v>100.01</v>
      </c>
    </row>
    <row r="8" spans="1:7" x14ac:dyDescent="0.25">
      <c r="A8" s="9" t="s">
        <v>2</v>
      </c>
      <c r="B8" s="2" t="s">
        <v>11</v>
      </c>
      <c r="C8" s="3">
        <v>2725352</v>
      </c>
      <c r="D8" s="3">
        <v>768313</v>
      </c>
      <c r="E8" s="3">
        <v>96923</v>
      </c>
      <c r="F8" s="3">
        <v>92152</v>
      </c>
      <c r="G8" s="3">
        <f t="shared" si="0"/>
        <v>3682740</v>
      </c>
    </row>
    <row r="9" spans="1:7" x14ac:dyDescent="0.25">
      <c r="A9" s="9"/>
      <c r="B9" s="2" t="s">
        <v>12</v>
      </c>
      <c r="C9" s="7">
        <v>74</v>
      </c>
      <c r="D9" s="7">
        <v>20.86</v>
      </c>
      <c r="E9" s="7">
        <v>2.63</v>
      </c>
      <c r="F9" s="7">
        <v>2.5</v>
      </c>
      <c r="G9" s="4">
        <f t="shared" si="0"/>
        <v>99.99</v>
      </c>
    </row>
    <row r="10" spans="1:7" x14ac:dyDescent="0.25">
      <c r="A10" s="9" t="s">
        <v>3</v>
      </c>
      <c r="B10" s="2" t="s">
        <v>11</v>
      </c>
      <c r="C10" s="3">
        <v>7748941</v>
      </c>
      <c r="D10" s="3">
        <v>3936647</v>
      </c>
      <c r="E10" s="3">
        <v>1229601</v>
      </c>
      <c r="F10" s="3">
        <v>684792</v>
      </c>
      <c r="G10" s="3">
        <f t="shared" si="0"/>
        <v>13599981</v>
      </c>
    </row>
    <row r="11" spans="1:7" x14ac:dyDescent="0.25">
      <c r="A11" s="9"/>
      <c r="B11" s="2" t="s">
        <v>12</v>
      </c>
      <c r="C11" s="7">
        <v>56.98</v>
      </c>
      <c r="D11" s="7">
        <v>28.95</v>
      </c>
      <c r="E11" s="7">
        <v>9.0399999999999991</v>
      </c>
      <c r="F11" s="7">
        <v>5.04</v>
      </c>
      <c r="G11" s="4">
        <f t="shared" si="0"/>
        <v>100.01</v>
      </c>
    </row>
    <row r="12" spans="1:7" x14ac:dyDescent="0.25">
      <c r="A12" s="9" t="s">
        <v>4</v>
      </c>
      <c r="B12" s="2" t="s">
        <v>11</v>
      </c>
      <c r="C12" s="3">
        <v>13455561</v>
      </c>
      <c r="D12" s="3">
        <v>3697032</v>
      </c>
      <c r="E12" s="3">
        <v>588587</v>
      </c>
      <c r="F12" s="3">
        <v>219060</v>
      </c>
      <c r="G12" s="3">
        <f t="shared" si="0"/>
        <v>17960240</v>
      </c>
    </row>
    <row r="13" spans="1:7" x14ac:dyDescent="0.25">
      <c r="A13" s="9"/>
      <c r="B13" s="2" t="s">
        <v>12</v>
      </c>
      <c r="C13" s="7">
        <v>74.92</v>
      </c>
      <c r="D13" s="7">
        <v>20.58</v>
      </c>
      <c r="E13" s="7">
        <v>3.28</v>
      </c>
      <c r="F13" s="7">
        <v>1.22</v>
      </c>
      <c r="G13" s="4">
        <f t="shared" si="0"/>
        <v>100</v>
      </c>
    </row>
    <row r="14" spans="1:7" x14ac:dyDescent="0.25">
      <c r="A14" s="9" t="s">
        <v>5</v>
      </c>
      <c r="B14" s="2" t="s">
        <v>11</v>
      </c>
      <c r="C14" s="3">
        <v>5053530</v>
      </c>
      <c r="D14" s="3">
        <v>4121834</v>
      </c>
      <c r="E14" s="3">
        <v>374355</v>
      </c>
      <c r="F14" s="3">
        <v>309768</v>
      </c>
      <c r="G14" s="3">
        <f t="shared" si="0"/>
        <v>9859487</v>
      </c>
    </row>
    <row r="15" spans="1:7" x14ac:dyDescent="0.25">
      <c r="A15" s="9"/>
      <c r="B15" s="2" t="s">
        <v>12</v>
      </c>
      <c r="C15" s="7">
        <v>51.26</v>
      </c>
      <c r="D15" s="7">
        <v>41.81</v>
      </c>
      <c r="E15" s="7">
        <v>3.8</v>
      </c>
      <c r="F15" s="7">
        <v>3.14</v>
      </c>
      <c r="G15" s="4">
        <f t="shared" si="0"/>
        <v>100.00999999999999</v>
      </c>
    </row>
    <row r="16" spans="1:7" x14ac:dyDescent="0.25">
      <c r="A16" s="9" t="s">
        <v>6</v>
      </c>
      <c r="B16" s="2" t="s">
        <v>11</v>
      </c>
      <c r="C16" s="3">
        <v>6390862</v>
      </c>
      <c r="D16" s="3">
        <v>3011115</v>
      </c>
      <c r="E16" s="3">
        <v>301007</v>
      </c>
      <c r="F16" s="3">
        <v>450830</v>
      </c>
      <c r="G16" s="3">
        <f t="shared" si="0"/>
        <v>10153814</v>
      </c>
    </row>
    <row r="17" spans="1:7" x14ac:dyDescent="0.25">
      <c r="A17" s="9"/>
      <c r="B17" s="2" t="s">
        <v>12</v>
      </c>
      <c r="C17" s="7">
        <v>62.94</v>
      </c>
      <c r="D17" s="7">
        <v>29.66</v>
      </c>
      <c r="E17" s="7">
        <v>2.96</v>
      </c>
      <c r="F17" s="7">
        <v>4.4400000000000004</v>
      </c>
      <c r="G17" s="4">
        <f t="shared" si="0"/>
        <v>99.999999999999986</v>
      </c>
    </row>
    <row r="18" spans="1:7" x14ac:dyDescent="0.25">
      <c r="A18" s="9" t="s">
        <v>7</v>
      </c>
      <c r="B18" s="2" t="s">
        <v>11</v>
      </c>
      <c r="C18" s="3">
        <v>4492726</v>
      </c>
      <c r="D18" s="3">
        <v>1713421</v>
      </c>
      <c r="E18" s="3">
        <v>556151</v>
      </c>
      <c r="F18" s="3">
        <v>345979</v>
      </c>
      <c r="G18" s="3">
        <f t="shared" si="0"/>
        <v>7108277</v>
      </c>
    </row>
    <row r="19" spans="1:7" x14ac:dyDescent="0.25">
      <c r="A19" s="9"/>
      <c r="B19" s="2" t="s">
        <v>12</v>
      </c>
      <c r="C19" s="7">
        <v>63.2</v>
      </c>
      <c r="D19" s="7">
        <v>24.1</v>
      </c>
      <c r="E19" s="7">
        <v>7.82</v>
      </c>
      <c r="F19" s="7">
        <v>4.87</v>
      </c>
      <c r="G19" s="4">
        <f t="shared" si="0"/>
        <v>99.990000000000009</v>
      </c>
    </row>
    <row r="20" spans="1:7" x14ac:dyDescent="0.25">
      <c r="A20" s="9" t="s">
        <v>8</v>
      </c>
      <c r="B20" s="2" t="s">
        <v>11</v>
      </c>
      <c r="C20" s="3">
        <v>2316231</v>
      </c>
      <c r="D20" s="3">
        <v>1135565</v>
      </c>
      <c r="E20" s="3">
        <v>1002168</v>
      </c>
      <c r="F20" s="3">
        <v>626111</v>
      </c>
      <c r="G20" s="3">
        <f t="shared" si="0"/>
        <v>5080075</v>
      </c>
    </row>
    <row r="21" spans="1:7" x14ac:dyDescent="0.25">
      <c r="A21" s="9"/>
      <c r="B21" s="2" t="s">
        <v>12</v>
      </c>
      <c r="C21" s="7">
        <v>45.59</v>
      </c>
      <c r="D21" s="7">
        <v>22.35</v>
      </c>
      <c r="E21" s="7">
        <v>19.73</v>
      </c>
      <c r="F21" s="7">
        <v>12.32</v>
      </c>
      <c r="G21" s="4">
        <f t="shared" si="0"/>
        <v>99.990000000000009</v>
      </c>
    </row>
    <row r="22" spans="1:7" x14ac:dyDescent="0.25">
      <c r="A22" s="9" t="s">
        <v>9</v>
      </c>
      <c r="B22" s="2" t="s">
        <v>11</v>
      </c>
      <c r="C22" s="3">
        <v>1758718</v>
      </c>
      <c r="D22" s="3">
        <v>1137622</v>
      </c>
      <c r="E22" s="3">
        <v>313244</v>
      </c>
      <c r="F22" s="3">
        <v>523648</v>
      </c>
      <c r="G22" s="3">
        <f t="shared" si="0"/>
        <v>3733232</v>
      </c>
    </row>
    <row r="23" spans="1:7" x14ac:dyDescent="0.25">
      <c r="A23" s="9"/>
      <c r="B23" s="2" t="s">
        <v>12</v>
      </c>
      <c r="C23" s="7">
        <v>47.11</v>
      </c>
      <c r="D23" s="7">
        <v>30.47</v>
      </c>
      <c r="E23" s="7">
        <v>8.39</v>
      </c>
      <c r="F23" s="7">
        <v>14.03</v>
      </c>
      <c r="G23" s="4">
        <f t="shared" si="0"/>
        <v>100</v>
      </c>
    </row>
    <row r="24" spans="1:7" x14ac:dyDescent="0.25">
      <c r="A24" s="9" t="s">
        <v>10</v>
      </c>
      <c r="B24" s="2" t="s">
        <v>11</v>
      </c>
      <c r="C24" s="3">
        <v>5618923</v>
      </c>
      <c r="D24" s="3">
        <v>2050116</v>
      </c>
      <c r="E24" s="3">
        <v>384561</v>
      </c>
      <c r="F24" s="3">
        <v>254563</v>
      </c>
      <c r="G24" s="3">
        <f t="shared" si="0"/>
        <v>8308163</v>
      </c>
    </row>
    <row r="25" spans="1:7" x14ac:dyDescent="0.25">
      <c r="A25" s="9"/>
      <c r="B25" s="2" t="s">
        <v>12</v>
      </c>
      <c r="C25" s="7">
        <v>67.63</v>
      </c>
      <c r="D25" s="7">
        <v>24.68</v>
      </c>
      <c r="E25" s="7">
        <v>4.63</v>
      </c>
      <c r="F25" s="7">
        <v>3.06</v>
      </c>
      <c r="G25" s="4">
        <f t="shared" si="0"/>
        <v>100</v>
      </c>
    </row>
    <row r="27" spans="1:7" ht="28.5" customHeight="1" x14ac:dyDescent="0.25">
      <c r="A27" s="10" t="s">
        <v>18</v>
      </c>
      <c r="B27" s="10"/>
      <c r="C27" s="10"/>
      <c r="D27" s="10"/>
      <c r="E27" s="10"/>
      <c r="F27" s="10"/>
      <c r="G27" s="10"/>
    </row>
  </sheetData>
  <mergeCells count="13">
    <mergeCell ref="A27:G27"/>
    <mergeCell ref="A22:A23"/>
    <mergeCell ref="A24:A25"/>
    <mergeCell ref="A12:A13"/>
    <mergeCell ref="A14:A15"/>
    <mergeCell ref="A16:A17"/>
    <mergeCell ref="A18:A19"/>
    <mergeCell ref="A20:A21"/>
    <mergeCell ref="A3:B3"/>
    <mergeCell ref="A4:A5"/>
    <mergeCell ref="A6:A7"/>
    <mergeCell ref="A8:A9"/>
    <mergeCell ref="A10:A1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3E7256649EF4190A4F8F9E2748310" ma:contentTypeVersion="15" ma:contentTypeDescription="Create a new document." ma:contentTypeScope="" ma:versionID="35414803f68937306b80bd4ab940a5c1">
  <xsd:schema xmlns:xsd="http://www.w3.org/2001/XMLSchema" xmlns:xs="http://www.w3.org/2001/XMLSchema" xmlns:p="http://schemas.microsoft.com/office/2006/metadata/properties" xmlns:ns2="6f3c2bc0-fcef-4246-8b50-1c295565a174" xmlns:ns3="380963d9-5d16-4c0d-bd93-da55424f1b65" targetNamespace="http://schemas.microsoft.com/office/2006/metadata/properties" ma:root="true" ma:fieldsID="57840710b0c40c4ba566a944ba52e061" ns2:_="" ns3:_="">
    <xsd:import namespace="6f3c2bc0-fcef-4246-8b50-1c295565a174"/>
    <xsd:import namespace="380963d9-5d16-4c0d-bd93-da55424f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c2bc0-fcef-4246-8b50-1c295565a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cc0918e-905a-4936-8329-90b9da449c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963d9-5d16-4c0d-bd93-da55424f1b6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454b909-ed4f-46a7-a8b2-cd38e136a58d}" ma:internalName="TaxCatchAll" ma:showField="CatchAllData" ma:web="380963d9-5d16-4c0d-bd93-da55424f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3c2bc0-fcef-4246-8b50-1c295565a174">
      <Terms xmlns="http://schemas.microsoft.com/office/infopath/2007/PartnerControls"/>
    </lcf76f155ced4ddcb4097134ff3c332f>
    <TaxCatchAll xmlns="380963d9-5d16-4c0d-bd93-da55424f1b6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30A0AD-39C7-4898-AF7B-D7C024C1B9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3c2bc0-fcef-4246-8b50-1c295565a174"/>
    <ds:schemaRef ds:uri="380963d9-5d16-4c0d-bd93-da55424f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D54E9-E924-4C42-A722-EF4E11F85260}">
  <ds:schemaRefs>
    <ds:schemaRef ds:uri="http://schemas.microsoft.com/office/2006/metadata/properties"/>
    <ds:schemaRef ds:uri="http://schemas.microsoft.com/office/infopath/2007/PartnerControls"/>
    <ds:schemaRef ds:uri="6f3c2bc0-fcef-4246-8b50-1c295565a174"/>
    <ds:schemaRef ds:uri="380963d9-5d16-4c0d-bd93-da55424f1b65"/>
  </ds:schemaRefs>
</ds:datastoreItem>
</file>

<file path=customXml/itemProps3.xml><?xml version="1.0" encoding="utf-8"?>
<ds:datastoreItem xmlns:ds="http://schemas.openxmlformats.org/officeDocument/2006/customXml" ds:itemID="{C6729875-CAC4-4376-B44B-7E717053D8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 data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Deirdre</dc:creator>
  <dc:description/>
  <cp:lastModifiedBy>Fuqua, Carolyn</cp:lastModifiedBy>
  <cp:revision>12</cp:revision>
  <dcterms:created xsi:type="dcterms:W3CDTF">2015-05-21T15:13:55Z</dcterms:created>
  <dcterms:modified xsi:type="dcterms:W3CDTF">2023-10-19T10:27:48Z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0x010100BE13E7256649EF4190A4F8F9E2748310</vt:lpwstr>
  </property>
  <property fmtid="{D5CDD505-2E9C-101B-9397-08002B2CF9AE}" pid="3" name="Order">
    <vt:r8>425800</vt:r8>
  </property>
  <property fmtid="{D5CDD505-2E9C-101B-9397-08002B2CF9AE}" pid="4" name="MediaServiceImageTags">
    <vt:lpwstr/>
  </property>
</Properties>
</file>